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.okon\Nextcloud\Dokumenty\2. Gospodarowanie mieniem UO\zarządzenia JM\"/>
    </mc:Choice>
  </mc:AlternateContent>
  <bookViews>
    <workbookView xWindow="0" yWindow="0" windowWidth="28800" windowHeight="13635"/>
  </bookViews>
  <sheets>
    <sheet name="Arkusz1" sheetId="1" r:id="rId1"/>
  </sheets>
  <externalReferences>
    <externalReference r:id="rId2"/>
  </externalReferences>
  <definedNames>
    <definedName name="Dane2021">[1]Zbiorcze2021!$B$5:$Y$1001</definedName>
    <definedName name="Klasyfikacja2021">[1]kst2021!$A$2:$C$50</definedName>
    <definedName name="kolejny">[1]Zbiorcze2021!$B$5:$B$1000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F31" i="1"/>
  <c r="F38" i="1" l="1"/>
  <c r="C23" i="1"/>
</calcChain>
</file>

<file path=xl/sharedStrings.xml><?xml version="1.0" encoding="utf-8"?>
<sst xmlns="http://schemas.openxmlformats.org/spreadsheetml/2006/main" count="73" uniqueCount="66">
  <si>
    <r>
      <t xml:space="preserve">…………………………..
</t>
    </r>
    <r>
      <rPr>
        <sz val="8"/>
        <rFont val="Arial"/>
        <family val="2"/>
        <charset val="238"/>
      </rPr>
      <t>/pieczęć/</t>
    </r>
  </si>
  <si>
    <t>Przyjęcie środka trwałego</t>
  </si>
  <si>
    <t>OT</t>
  </si>
  <si>
    <t>Numer</t>
  </si>
  <si>
    <t>Data</t>
  </si>
  <si>
    <t>/BA/2021</t>
  </si>
  <si>
    <t>Nazwa:</t>
  </si>
  <si>
    <t>Charakterystyka:</t>
  </si>
  <si>
    <t>Dostawca/Wykonawca</t>
  </si>
  <si>
    <t>I. Wartość rozliczenia [zł]</t>
  </si>
  <si>
    <t>1. Wartość nabycia lub wytworzenia</t>
  </si>
  <si>
    <t>3. Koszty</t>
  </si>
  <si>
    <t>4. Koszty</t>
  </si>
  <si>
    <t>nr i data dowodu dostawy</t>
  </si>
  <si>
    <t xml:space="preserve">RAZEM: </t>
  </si>
  <si>
    <t xml:space="preserve">z dnia </t>
  </si>
  <si>
    <t>Miejsce użytkowania</t>
  </si>
  <si>
    <t>II. Wartość szacunkowa</t>
  </si>
  <si>
    <t>………………………………..</t>
  </si>
  <si>
    <t>Podpis zespołu przyjmującego</t>
  </si>
  <si>
    <t>Podpis osoby, której powierza się pieczę nad środkiem trwałym</t>
  </si>
  <si>
    <t>……………………………………………………</t>
  </si>
  <si>
    <t>…………………………………………………………….</t>
  </si>
  <si>
    <t>/imię i nazwisko, pieczęć, podpis/</t>
  </si>
  <si>
    <t>/czytelny podpis/</t>
  </si>
  <si>
    <t>Ilość załączników</t>
  </si>
  <si>
    <t>Polecenie księgowania</t>
  </si>
  <si>
    <t>Stopa procentowa umożenia</t>
  </si>
  <si>
    <t>Symbol układu klasyfikacyjnego</t>
  </si>
  <si>
    <t>Konto WINIEN</t>
  </si>
  <si>
    <t>Kwota</t>
  </si>
  <si>
    <t>konto MA</t>
  </si>
  <si>
    <t>UO-T-</t>
  </si>
  <si>
    <t>Numer inwentarzowy</t>
  </si>
  <si>
    <t>Zaksięgowano</t>
  </si>
  <si>
    <t>Podpis:</t>
  </si>
  <si>
    <t>Data:</t>
  </si>
  <si>
    <t>Stanowisko kosztów</t>
  </si>
  <si>
    <t>PROTOKÓŁ</t>
  </si>
  <si>
    <t>Zamówienia</t>
  </si>
  <si>
    <t>…………………..</t>
  </si>
  <si>
    <t>zdawczo - odbiorczy</t>
  </si>
  <si>
    <t>Zlecenia</t>
  </si>
  <si>
    <t>1. UNIWERSYTET OPOLSKI, Pl KOPERNIKA 11a, 45-040 OPOLE</t>
  </si>
  <si>
    <t>Przyjmuję po remoncie *)</t>
  </si>
  <si>
    <t>2. ………………………………………………………………………………………….</t>
  </si>
  <si>
    <t>Zdaję do remontu</t>
  </si>
  <si>
    <t>3. Nazwa sprzętu</t>
  </si>
  <si>
    <t>4. Marka:</t>
  </si>
  <si>
    <t xml:space="preserve">5. Typ: </t>
  </si>
  <si>
    <t>6. Nr państwowy:</t>
  </si>
  <si>
    <t xml:space="preserve">7. Nr fabryczny: </t>
  </si>
  <si>
    <t>8. Nr ewidencyjny U.O.</t>
  </si>
  <si>
    <t>9. Nr silnika:</t>
  </si>
  <si>
    <t>10. Nr podwozia:</t>
  </si>
  <si>
    <t>11. Inne dane:</t>
  </si>
  <si>
    <t>12. Wyposażenie:</t>
  </si>
  <si>
    <t>13. Stwierdzone braki:</t>
  </si>
  <si>
    <t>14: Opis stanu sprzętu:</t>
  </si>
  <si>
    <t>15. Uwagi:</t>
  </si>
  <si>
    <t>STRONA ZDAJĄCA</t>
  </si>
  <si>
    <t>STRONA ODBIERAJĄCA</t>
  </si>
  <si>
    <t>/imię i nazwisko, czytelny podpis/</t>
  </si>
  <si>
    <t xml:space="preserve">Opole, dnia </t>
  </si>
  <si>
    <t>Uwaga: w przypadku braku przedstawiciela strony przeciwnej, protokół sporządza strona odbierająca komisyjnie i przesyła stronie zdającej kopię protokołu do wiadomości</t>
  </si>
  <si>
    <t>*) niepotrzebne skreślić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</si>
</sst>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 applyAlignment="1">
      <alignment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vertical="center" wrapText="1"/>
    </xf>
    <xf numFmtId="14" fontId="1" fillId="0" borderId="1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horizontal="right" vertical="center" wrapText="1"/>
    </xf>
    <xf numFmtId="14" fontId="1" fillId="0" borderId="2" xfId="0" applyNumberFormat="1" applyFont="1" applyFill="1" applyBorder="1" applyAlignment="1" applyProtection="1">
      <alignment horizontal="left" vertical="center" wrapText="1"/>
    </xf>
    <xf numFmtId="14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left" vertical="center" wrapText="1"/>
    </xf>
    <xf numFmtId="1" fontId="1" fillId="0" borderId="13" xfId="0" applyNumberFormat="1" applyFont="1" applyFill="1" applyBorder="1" applyAlignment="1" applyProtection="1">
      <alignment horizontal="left" vertical="center" wrapText="1"/>
    </xf>
    <xf numFmtId="1" fontId="1" fillId="0" borderId="14" xfId="0" applyNumberFormat="1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12" xfId="0" applyFont="1" applyFill="1" applyBorder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1" fillId="0" borderId="14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14" fontId="1" fillId="0" borderId="2" xfId="0" applyNumberFormat="1" applyFont="1" applyFill="1" applyBorder="1" applyAlignment="1" applyProtection="1">
      <alignment horizontal="left" vertical="center"/>
    </xf>
    <xf numFmtId="14" fontId="1" fillId="0" borderId="3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85726</xdr:colOff>
      <xdr:row>0</xdr:row>
      <xdr:rowOff>0</xdr:rowOff>
    </xdr:from>
    <xdr:to>
      <xdr:col>3</xdr:col>
      <xdr:colOff>85726</xdr:colOff>
      <xdr:row>2</xdr:row>
      <xdr:rowOff>38100</xdr:rowOff>
    </xdr:to>
    <xdr:pic>
      <xdr:nvPicPr>
        <xdr:cNvPr id="2" name="Obraz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-1026" t="-2892" r="-1026" b="-2892"/>
        <a:stretch>
          <a:fillRect/>
        </a:stretch>
      </xdr:blipFill>
      <xdr:spPr>
        <a:xfrm>
          <a:off x="2438401" y="0"/>
          <a:ext cx="1333499" cy="51435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27</xdr:row>
      <xdr:rowOff>276225</xdr:rowOff>
    </xdr:from>
    <xdr:to>
      <xdr:col>3</xdr:col>
      <xdr:colOff>85725</xdr:colOff>
      <xdr:row>29</xdr:row>
      <xdr:rowOff>9525</xdr:rowOff>
    </xdr:to>
    <xdr:pic>
      <xdr:nvPicPr>
        <xdr:cNvPr id="3" name="Obraz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-1026" t="-2892" r="-1026" b="-2892"/>
        <a:stretch>
          <a:fillRect/>
        </a:stretch>
      </xdr:blipFill>
      <xdr:spPr>
        <a:xfrm>
          <a:off x="2438400" y="9801225"/>
          <a:ext cx="1333499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DI\srodki_trwale\2021\TRWA&#321;E-2021%20(Automatycznie%20zapisan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e2021"/>
      <sheetName val="OT"/>
      <sheetName val="kst2021"/>
      <sheetName val="Definicje"/>
      <sheetName val="OT niestandardowe"/>
      <sheetName val="OT kopia formularza"/>
      <sheetName val="Arkusz1"/>
      <sheetName val="Arkusz2"/>
      <sheetName val="Arkusz3"/>
      <sheetName val="Arkusz4"/>
      <sheetName val="Arkusz5"/>
      <sheetName val="Arkusz6"/>
      <sheetName val="Arkusz7"/>
      <sheetName val="TRWAŁE-2021 (Automatycznie zapi"/>
    </sheetNames>
    <sheetDataSet>
      <sheetData sheetId="0" refreshError="1">
        <row r="5">
          <cell r="B5">
            <v>1</v>
          </cell>
          <cell r="C5" t="str">
            <v>BA</v>
          </cell>
          <cell r="D5">
            <v>2021</v>
          </cell>
          <cell r="E5" t="str">
            <v>Sprężarka</v>
          </cell>
          <cell r="F5" t="str">
            <v>Spectro-Lab Jan Borkowski</v>
          </cell>
          <cell r="G5" t="str">
            <v>Al. 3 Maja 2/170</v>
          </cell>
          <cell r="H5" t="str">
            <v>00-391 Warszawa</v>
          </cell>
          <cell r="I5">
            <v>44203</v>
          </cell>
          <cell r="J5" t="str">
            <v>F.VAT nr. FVS/2021/01/010</v>
          </cell>
          <cell r="K5">
            <v>11094.8</v>
          </cell>
          <cell r="L5" t="str">
            <v>Instytut Inżynierii Środowiska i Biotechnologii</v>
          </cell>
          <cell r="M5" t="str">
            <v>UO-T</v>
          </cell>
          <cell r="N5">
            <v>441</v>
          </cell>
          <cell r="O5">
            <v>9122</v>
          </cell>
          <cell r="P5">
            <v>44207</v>
          </cell>
          <cell r="Q5" t="str">
            <v>Sprężarka powietrza,bezolejowa 220V/50Hz Typ: PME 0438-035.18</v>
          </cell>
          <cell r="R5" t="str">
            <v>s/n 7.15246414</v>
          </cell>
          <cell r="T5" t="str">
            <v>Kwota faktury obejmuje też koszt transportu</v>
          </cell>
          <cell r="V5">
            <v>44228</v>
          </cell>
        </row>
        <row r="6">
          <cell r="B6">
            <v>2</v>
          </cell>
          <cell r="C6" t="str">
            <v>BA</v>
          </cell>
          <cell r="D6">
            <v>2021</v>
          </cell>
          <cell r="E6" t="str">
            <v>Reometr</v>
          </cell>
          <cell r="F6" t="str">
            <v>WATERS The Science of  What's Possible  Spółka z o.o.</v>
          </cell>
          <cell r="G6" t="str">
            <v>ul.Wybrzeże Gdyńskie 6b</v>
          </cell>
          <cell r="H6" t="str">
            <v>01-531 Warszawa</v>
          </cell>
          <cell r="I6">
            <v>44216</v>
          </cell>
          <cell r="J6" t="str">
            <v>F.VAT nr. 315011859</v>
          </cell>
          <cell r="K6">
            <v>258404.59</v>
          </cell>
          <cell r="L6" t="str">
            <v>Instytut Chemii</v>
          </cell>
          <cell r="M6" t="str">
            <v>UO-T</v>
          </cell>
          <cell r="N6">
            <v>801</v>
          </cell>
          <cell r="O6">
            <v>9123</v>
          </cell>
          <cell r="P6">
            <v>44200</v>
          </cell>
          <cell r="Q6" t="str">
            <v>Urzadzenie przeznaczone jest do badań polimerów Model Discovery HR-20</v>
          </cell>
          <cell r="R6" t="str">
            <v xml:space="preserve">Numer seryjny reometru: S/N 5343-0227;  Nr seryjny pieca: S/N XETC-0119 </v>
          </cell>
          <cell r="S6" t="str">
            <v>Urządzenie sklada się z reometru i pieca grzewczego</v>
          </cell>
          <cell r="V6">
            <v>44231</v>
          </cell>
        </row>
        <row r="7">
          <cell r="B7">
            <v>3</v>
          </cell>
          <cell r="C7" t="str">
            <v>BA</v>
          </cell>
          <cell r="D7">
            <v>2021</v>
          </cell>
          <cell r="E7" t="str">
            <v>Wideodomofon</v>
          </cell>
          <cell r="F7" t="str">
            <v>Przędsiębiorstwo Produkcyjno Handlowo Usługowe ELAREMIX Mariusz Remiszewski</v>
          </cell>
          <cell r="G7" t="str">
            <v>ul.Krokusów 1</v>
          </cell>
          <cell r="H7" t="str">
            <v>45-471 Opole</v>
          </cell>
          <cell r="I7">
            <v>44211</v>
          </cell>
          <cell r="J7" t="str">
            <v>F.VAT nr. FV/02/2021</v>
          </cell>
          <cell r="K7">
            <v>9057.51</v>
          </cell>
          <cell r="L7" t="str">
            <v>Obiekt ul.Dmowskiego 7/9</v>
          </cell>
          <cell r="M7" t="str">
            <v>UO-T</v>
          </cell>
          <cell r="N7">
            <v>624</v>
          </cell>
          <cell r="O7">
            <v>9124</v>
          </cell>
          <cell r="P7">
            <v>44210</v>
          </cell>
          <cell r="Q7" t="str">
            <v>Wideodomofon cyfrowy IP</v>
          </cell>
          <cell r="S7" t="str">
            <v>Urządzenie wraz z czytnikami kart oraz akcesoriami na potrzeby kontroli dostępu do obiektu</v>
          </cell>
          <cell r="T7" t="str">
            <v>Kwota faktury obejmuje też koszt dostawy wraz z montażem urządzenia</v>
          </cell>
          <cell r="V7">
            <v>44235</v>
          </cell>
        </row>
        <row r="8">
          <cell r="B8">
            <v>4</v>
          </cell>
          <cell r="C8" t="str">
            <v>BA</v>
          </cell>
          <cell r="D8">
            <v>2021</v>
          </cell>
          <cell r="E8" t="str">
            <v xml:space="preserve">Figura z piaskowca </v>
          </cell>
          <cell r="K8">
            <v>9000</v>
          </cell>
          <cell r="L8" t="str">
            <v>Dziedziniec UO na kolumnie Dominikańskiej</v>
          </cell>
          <cell r="M8" t="str">
            <v>UO-T</v>
          </cell>
          <cell r="N8">
            <v>809</v>
          </cell>
          <cell r="O8">
            <v>9125</v>
          </cell>
          <cell r="Q8" t="str">
            <v>Figura z piaskowca przedstawiająca mężczyznę z książką w ręku</v>
          </cell>
        </row>
        <row r="9">
          <cell r="B9">
            <v>5</v>
          </cell>
          <cell r="C9" t="str">
            <v>BA</v>
          </cell>
          <cell r="D9">
            <v>2021</v>
          </cell>
          <cell r="E9" t="str">
            <v xml:space="preserve">Kolumna Maryjna z marmuru </v>
          </cell>
          <cell r="K9">
            <v>11700</v>
          </cell>
          <cell r="L9" t="str">
            <v>Dziedziniec UO przy kaplicy,przy kolumnie i postumencie z wężem</v>
          </cell>
          <cell r="M9" t="str">
            <v>UO-T</v>
          </cell>
          <cell r="N9">
            <v>809</v>
          </cell>
          <cell r="O9">
            <v>9126</v>
          </cell>
          <cell r="Q9" t="str">
            <v>Kolumna Maryjna z marmuru wraz z Kamieniem z ukrzyżowania Chrystusa po pełnej konserwacji</v>
          </cell>
        </row>
        <row r="10">
          <cell r="B10">
            <v>6</v>
          </cell>
          <cell r="C10" t="str">
            <v>BA</v>
          </cell>
          <cell r="D10">
            <v>2021</v>
          </cell>
          <cell r="E10" t="str">
            <v xml:space="preserve">Piaskowana kolumna  </v>
          </cell>
          <cell r="K10">
            <v>5000</v>
          </cell>
          <cell r="L10" t="str">
            <v>Dziedziniec UO kolumna Dominikańska</v>
          </cell>
          <cell r="M10" t="str">
            <v>UO-T</v>
          </cell>
          <cell r="N10">
            <v>809</v>
          </cell>
          <cell r="O10">
            <v>9127</v>
          </cell>
          <cell r="Q10" t="str">
            <v>Piaskowana kolumna wysokości 4,2 m oraz granitowy cokół</v>
          </cell>
        </row>
        <row r="11">
          <cell r="B11">
            <v>7</v>
          </cell>
          <cell r="C11" t="str">
            <v>BA</v>
          </cell>
          <cell r="D11">
            <v>2021</v>
          </cell>
          <cell r="E11" t="str">
            <v>Piaskowe figury barokowe postaci św.Magdaleny,św. Jana naturalnych wielkości</v>
          </cell>
          <cell r="K11">
            <v>41140</v>
          </cell>
          <cell r="L11" t="str">
            <v>Dziedziniec UO pod tablicą Papieską</v>
          </cell>
          <cell r="M11" t="str">
            <v>UO-T</v>
          </cell>
          <cell r="N11">
            <v>809</v>
          </cell>
          <cell r="O11">
            <v>9128</v>
          </cell>
          <cell r="Q11" t="str">
            <v>Piaskowe figury barokowe postaci: św. Magdaleny, św. Jana naturalnych wielkości</v>
          </cell>
        </row>
        <row r="12">
          <cell r="B12">
            <v>8</v>
          </cell>
          <cell r="C12" t="str">
            <v>BA</v>
          </cell>
          <cell r="D12">
            <v>2021</v>
          </cell>
          <cell r="E12" t="str">
            <v>Putto piaskowe barokowe</v>
          </cell>
          <cell r="K12">
            <v>4800</v>
          </cell>
          <cell r="L12" t="str">
            <v>Collegium Maius pod tablicą erekcyjną</v>
          </cell>
          <cell r="M12" t="str">
            <v>UO-T</v>
          </cell>
          <cell r="N12">
            <v>809</v>
          </cell>
          <cell r="O12">
            <v>9129</v>
          </cell>
          <cell r="Q12" t="str">
            <v xml:space="preserve"> </v>
          </cell>
        </row>
        <row r="13">
          <cell r="B13">
            <v>9</v>
          </cell>
          <cell r="C13" t="str">
            <v>BA</v>
          </cell>
          <cell r="D13">
            <v>2021</v>
          </cell>
          <cell r="E13" t="str">
            <v>Obraz olejny z 1939 autorstwa Leszczyński</v>
          </cell>
          <cell r="K13">
            <v>6000</v>
          </cell>
          <cell r="L13" t="str">
            <v>Muzeum UO</v>
          </cell>
          <cell r="M13" t="str">
            <v>UO-T</v>
          </cell>
          <cell r="N13">
            <v>809</v>
          </cell>
          <cell r="O13">
            <v>9130</v>
          </cell>
          <cell r="Q13" t="str">
            <v>Obraz olejny z 1939 autorstwa Leszczyński</v>
          </cell>
        </row>
        <row r="14">
          <cell r="B14">
            <v>10</v>
          </cell>
          <cell r="C14" t="str">
            <v>BA</v>
          </cell>
          <cell r="D14">
            <v>2021</v>
          </cell>
          <cell r="E14" t="str">
            <v>Metalowa brązowiona figura</v>
          </cell>
          <cell r="K14">
            <v>18000</v>
          </cell>
          <cell r="L14" t="str">
            <v>Wirydarz,na wysokiej kolumnie</v>
          </cell>
          <cell r="M14" t="str">
            <v>UO-T</v>
          </cell>
          <cell r="N14">
            <v>809</v>
          </cell>
          <cell r="O14">
            <v>9131</v>
          </cell>
          <cell r="Q14" t="str">
            <v>Metalowa brązowiona figura sygnowana H. Wittig z 1897 r.</v>
          </cell>
        </row>
        <row r="15">
          <cell r="B15">
            <v>11</v>
          </cell>
          <cell r="C15" t="str">
            <v>BA</v>
          </cell>
          <cell r="D15">
            <v>2021</v>
          </cell>
          <cell r="E15" t="str">
            <v xml:space="preserve">Piaskowany destrukt </v>
          </cell>
          <cell r="K15">
            <v>8000</v>
          </cell>
          <cell r="L15" t="str">
            <v>Collegium Maius deptak</v>
          </cell>
          <cell r="M15" t="str">
            <v>UO-T</v>
          </cell>
          <cell r="N15">
            <v>809</v>
          </cell>
          <cell r="O15">
            <v>9132</v>
          </cell>
          <cell r="Q15" t="str">
            <v>Piaskowany destrukt z epoki baroku postać kobieca bez głowy i rąk</v>
          </cell>
        </row>
        <row r="16">
          <cell r="B16">
            <v>12</v>
          </cell>
          <cell r="C16" t="str">
            <v>BA</v>
          </cell>
          <cell r="D16">
            <v>2021</v>
          </cell>
          <cell r="E16" t="str">
            <v xml:space="preserve">Piaskowany destrukt </v>
          </cell>
          <cell r="K16">
            <v>3800</v>
          </cell>
          <cell r="L16" t="str">
            <v>Collegium Maius przed Rektoratem</v>
          </cell>
          <cell r="M16" t="str">
            <v>UO-T</v>
          </cell>
          <cell r="N16">
            <v>809</v>
          </cell>
          <cell r="O16">
            <v>9133</v>
          </cell>
          <cell r="Q16" t="str">
            <v>Piaskowany destrukt rzeźby kobiety z kotwicą (bez głowy i ubitymi nogami)</v>
          </cell>
        </row>
        <row r="17">
          <cell r="B17">
            <v>13</v>
          </cell>
          <cell r="C17" t="str">
            <v>BA</v>
          </cell>
          <cell r="D17">
            <v>2021</v>
          </cell>
          <cell r="E17" t="str">
            <v xml:space="preserve">Drewniana barokowa figura </v>
          </cell>
          <cell r="K17">
            <v>6000</v>
          </cell>
          <cell r="L17" t="str">
            <v>Muzeum UO</v>
          </cell>
          <cell r="M17" t="str">
            <v>UO-T</v>
          </cell>
          <cell r="N17">
            <v>809</v>
          </cell>
          <cell r="O17">
            <v>9134</v>
          </cell>
          <cell r="Q17" t="str">
            <v>Drewniana barokowa figura</v>
          </cell>
        </row>
        <row r="18">
          <cell r="B18">
            <v>14</v>
          </cell>
          <cell r="C18" t="str">
            <v>BA</v>
          </cell>
          <cell r="D18">
            <v>2021</v>
          </cell>
          <cell r="E18" t="str">
            <v>Barokowa drewniana figura</v>
          </cell>
          <cell r="K18">
            <v>6000</v>
          </cell>
          <cell r="L18" t="str">
            <v>Muzeum UO</v>
          </cell>
          <cell r="M18" t="str">
            <v>UO-T</v>
          </cell>
          <cell r="N18">
            <v>809</v>
          </cell>
          <cell r="O18">
            <v>9135</v>
          </cell>
          <cell r="Q18" t="str">
            <v>Drewniana barokowa figura</v>
          </cell>
        </row>
        <row r="19">
          <cell r="B19">
            <v>15</v>
          </cell>
          <cell r="C19" t="str">
            <v>BA</v>
          </cell>
          <cell r="D19">
            <v>2021</v>
          </cell>
          <cell r="E19" t="str">
            <v xml:space="preserve">Szafkowy zegar  </v>
          </cell>
          <cell r="K19">
            <v>7200</v>
          </cell>
          <cell r="L19" t="str">
            <v>Gabinet Rektora UO</v>
          </cell>
          <cell r="M19" t="str">
            <v>UO-T</v>
          </cell>
          <cell r="N19">
            <v>809</v>
          </cell>
          <cell r="O19">
            <v>9136</v>
          </cell>
          <cell r="Q19" t="str">
            <v>XIX w. szafkowy zegar z oryginalnym mechanizmem</v>
          </cell>
        </row>
        <row r="20">
          <cell r="B20">
            <v>16</v>
          </cell>
          <cell r="C20" t="str">
            <v>BA</v>
          </cell>
          <cell r="D20">
            <v>2021</v>
          </cell>
          <cell r="E20" t="str">
            <v xml:space="preserve">Popiersie profesora W.Tatarkiewicza </v>
          </cell>
          <cell r="K20">
            <v>4700</v>
          </cell>
          <cell r="L20" t="str">
            <v>Muzeum UO</v>
          </cell>
          <cell r="M20" t="str">
            <v>UO-T</v>
          </cell>
          <cell r="N20">
            <v>809</v>
          </cell>
          <cell r="O20">
            <v>9137</v>
          </cell>
          <cell r="Q20" t="str">
            <v>Popiersie Prof. W. Tatarkiewicza ze stiukowym wspornikiem, dat. 1935 po renowacji</v>
          </cell>
        </row>
        <row r="21">
          <cell r="B21">
            <v>17</v>
          </cell>
          <cell r="C21" t="str">
            <v>BA</v>
          </cell>
          <cell r="D21">
            <v>2021</v>
          </cell>
          <cell r="E21" t="str">
            <v xml:space="preserve">Głowa z białego marmuru </v>
          </cell>
          <cell r="K21">
            <v>9000</v>
          </cell>
          <cell r="L21" t="str">
            <v>Muzeum UO</v>
          </cell>
          <cell r="M21" t="str">
            <v>UO-T</v>
          </cell>
          <cell r="N21">
            <v>809</v>
          </cell>
          <cell r="O21">
            <v>9138</v>
          </cell>
          <cell r="Q21" t="str">
            <v>Głowa z białego marmuru Paula Ehrlicha</v>
          </cell>
        </row>
        <row r="22">
          <cell r="B22">
            <v>18</v>
          </cell>
          <cell r="C22" t="str">
            <v>BA</v>
          </cell>
          <cell r="D22">
            <v>2021</v>
          </cell>
          <cell r="E22" t="str">
            <v xml:space="preserve">Pompa żeliwna </v>
          </cell>
          <cell r="K22">
            <v>4200</v>
          </cell>
          <cell r="L22" t="str">
            <v>Wirydarz,przy budynku UO</v>
          </cell>
          <cell r="M22" t="str">
            <v>UO-T</v>
          </cell>
          <cell r="N22">
            <v>809</v>
          </cell>
          <cell r="O22">
            <v>9139</v>
          </cell>
          <cell r="Q22" t="str">
            <v>Pompa żeliwna z XIX lub początku XX wieku</v>
          </cell>
        </row>
        <row r="23">
          <cell r="B23">
            <v>19</v>
          </cell>
          <cell r="C23" t="str">
            <v>BA</v>
          </cell>
          <cell r="D23">
            <v>2021</v>
          </cell>
          <cell r="E23" t="str">
            <v xml:space="preserve">Płaskorzeźba św. Barbary </v>
          </cell>
          <cell r="K23">
            <v>3800</v>
          </cell>
          <cell r="L23" t="str">
            <v>Muzeum UO</v>
          </cell>
          <cell r="M23" t="str">
            <v>UO-T</v>
          </cell>
          <cell r="N23">
            <v>809</v>
          </cell>
          <cell r="O23">
            <v>9140</v>
          </cell>
          <cell r="Q23" t="str">
            <v>Płaskorzeźba św. Barbary na płycie miedzianej z roku 1898 powstała w Opolu</v>
          </cell>
        </row>
        <row r="24">
          <cell r="B24">
            <v>20</v>
          </cell>
          <cell r="C24" t="str">
            <v>BA</v>
          </cell>
          <cell r="D24">
            <v>2021</v>
          </cell>
          <cell r="E24" t="str">
            <v xml:space="preserve">Ołtarzyk klasycystyczny </v>
          </cell>
          <cell r="K24">
            <v>5000</v>
          </cell>
          <cell r="L24" t="str">
            <v>Muzeum UO</v>
          </cell>
          <cell r="M24" t="str">
            <v>UO-T</v>
          </cell>
          <cell r="N24">
            <v>809</v>
          </cell>
          <cell r="O24">
            <v>9141</v>
          </cell>
          <cell r="Q24" t="str">
            <v>Zakup ołtarzyka klasycystycznego stiukowego Madonna z Dzieciątkiem</v>
          </cell>
        </row>
        <row r="25">
          <cell r="B25">
            <v>21</v>
          </cell>
          <cell r="C25" t="str">
            <v>BA</v>
          </cell>
          <cell r="D25">
            <v>2021</v>
          </cell>
          <cell r="E25" t="str">
            <v xml:space="preserve">Putto z Wiolonczelą </v>
          </cell>
          <cell r="K25">
            <v>5000</v>
          </cell>
          <cell r="L25" t="str">
            <v>Wirydarz,przy budynku UO</v>
          </cell>
          <cell r="M25" t="str">
            <v>UO-T</v>
          </cell>
          <cell r="N25">
            <v>809</v>
          </cell>
          <cell r="O25">
            <v>9142</v>
          </cell>
          <cell r="Q25" t="str">
            <v>Putto z Wiolonczelą po rewitalizacji</v>
          </cell>
        </row>
        <row r="26">
          <cell r="B26">
            <v>22</v>
          </cell>
          <cell r="C26" t="str">
            <v>BA</v>
          </cell>
          <cell r="D26">
            <v>2021</v>
          </cell>
          <cell r="E26" t="str">
            <v>Mikroskop edukacyjny</v>
          </cell>
          <cell r="F26" t="str">
            <v>OLYMPUS Polska Spółka z o.o.</v>
          </cell>
          <cell r="G26" t="str">
            <v>ul.Wynalazek 1</v>
          </cell>
          <cell r="H26" t="str">
            <v>02-677 Warszawa</v>
          </cell>
          <cell r="I26">
            <v>44216</v>
          </cell>
          <cell r="J26" t="str">
            <v>F.VAT nr. 9210110951</v>
          </cell>
          <cell r="K26">
            <v>3711.96</v>
          </cell>
          <cell r="L26" t="str">
            <v>Instytut Chemii</v>
          </cell>
          <cell r="M26" t="str">
            <v>UO-T</v>
          </cell>
          <cell r="N26">
            <v>801</v>
          </cell>
          <cell r="O26">
            <v>9143</v>
          </cell>
          <cell r="P26">
            <v>44207</v>
          </cell>
          <cell r="Q26" t="str">
            <v>Model: N5731100 CX23LEDRFS2-1-3 microscope set</v>
          </cell>
          <cell r="R26" t="str">
            <v>Nr: 9K86629</v>
          </cell>
          <cell r="S26" t="str">
            <v>pokrowiec do mikroskopów CX; UYCP przewód sieciowy</v>
          </cell>
          <cell r="V26">
            <v>44263</v>
          </cell>
        </row>
        <row r="27">
          <cell r="B27">
            <v>23</v>
          </cell>
          <cell r="C27" t="str">
            <v>BA</v>
          </cell>
          <cell r="D27">
            <v>2021</v>
          </cell>
          <cell r="E27" t="str">
            <v>Mikroskop edukacyjny</v>
          </cell>
          <cell r="F27" t="str">
            <v>OLYMPUS Polska Spółka z o.o.</v>
          </cell>
          <cell r="G27" t="str">
            <v>ul.Wynalazek 1</v>
          </cell>
          <cell r="H27" t="str">
            <v>02-677 Warszawa</v>
          </cell>
          <cell r="I27">
            <v>44216</v>
          </cell>
          <cell r="J27" t="str">
            <v>F.VAT nr. 9210110951</v>
          </cell>
          <cell r="K27">
            <v>3711.96</v>
          </cell>
          <cell r="L27" t="str">
            <v>Instytut Chemii</v>
          </cell>
          <cell r="M27" t="str">
            <v>UO-T</v>
          </cell>
          <cell r="N27">
            <v>801</v>
          </cell>
          <cell r="O27">
            <v>9144</v>
          </cell>
          <cell r="P27">
            <v>44207</v>
          </cell>
          <cell r="Q27" t="str">
            <v>Model: N5731100 CX23LEDRFS2-1-3 microscope set</v>
          </cell>
          <cell r="R27" t="str">
            <v>Nr: 9K86632</v>
          </cell>
          <cell r="S27" t="str">
            <v>pokrowiec do mikroskopów CX; UYCP przewód sieciowy</v>
          </cell>
          <cell r="V27">
            <v>44263</v>
          </cell>
        </row>
        <row r="28">
          <cell r="B28">
            <v>24</v>
          </cell>
          <cell r="C28" t="str">
            <v>BA</v>
          </cell>
          <cell r="D28">
            <v>2021</v>
          </cell>
          <cell r="E28" t="str">
            <v>Mikroskop edukacyjny</v>
          </cell>
          <cell r="F28" t="str">
            <v>OLYMPUS Polska Spółka z o.o.</v>
          </cell>
          <cell r="G28" t="str">
            <v>ul.Wynalazek 1</v>
          </cell>
          <cell r="H28" t="str">
            <v>02-677 Warszawa</v>
          </cell>
          <cell r="I28">
            <v>44216</v>
          </cell>
          <cell r="J28" t="str">
            <v>F.VAT nr. 9210110951</v>
          </cell>
          <cell r="K28">
            <v>3711.96</v>
          </cell>
          <cell r="L28" t="str">
            <v>Instytut Chemii</v>
          </cell>
          <cell r="M28" t="str">
            <v>UO-T</v>
          </cell>
          <cell r="N28">
            <v>801</v>
          </cell>
          <cell r="O28">
            <v>9145</v>
          </cell>
          <cell r="P28">
            <v>44207</v>
          </cell>
          <cell r="Q28" t="str">
            <v>Model: N5731100 CX23LEDRFS2-1-3 microscope set</v>
          </cell>
          <cell r="R28" t="str">
            <v>Nr: 9K87528</v>
          </cell>
          <cell r="S28" t="str">
            <v>pokrowiec do mikroskopów CX; UYCP przewód sieciowy</v>
          </cell>
          <cell r="V28">
            <v>44263</v>
          </cell>
        </row>
        <row r="29">
          <cell r="B29">
            <v>25</v>
          </cell>
          <cell r="C29" t="str">
            <v>BA</v>
          </cell>
          <cell r="D29">
            <v>2021</v>
          </cell>
          <cell r="E29" t="str">
            <v>Mikroskop edukacyjny</v>
          </cell>
          <cell r="F29" t="str">
            <v>OLYMPUS Polska Spółka z o.o.</v>
          </cell>
          <cell r="G29" t="str">
            <v>ul.Wynalazek 1</v>
          </cell>
          <cell r="H29" t="str">
            <v>02-677 Warszawa</v>
          </cell>
          <cell r="I29">
            <v>44216</v>
          </cell>
          <cell r="J29" t="str">
            <v>F.VAT nr. 9210110951</v>
          </cell>
          <cell r="K29">
            <v>3711.96</v>
          </cell>
          <cell r="L29" t="str">
            <v>Instytut Chemii</v>
          </cell>
          <cell r="M29" t="str">
            <v>UO-T</v>
          </cell>
          <cell r="N29">
            <v>801</v>
          </cell>
          <cell r="O29">
            <v>9146</v>
          </cell>
          <cell r="P29">
            <v>44207</v>
          </cell>
          <cell r="Q29" t="str">
            <v>Model: N5731100 CX23LEDRFS2-1-3 microscope set</v>
          </cell>
          <cell r="R29" t="str">
            <v>Nr: 9L86892</v>
          </cell>
          <cell r="S29" t="str">
            <v>pokrowiec do mikroskopów CX; UYCP przewód sieciowy</v>
          </cell>
          <cell r="V29">
            <v>44263</v>
          </cell>
        </row>
        <row r="30">
          <cell r="B30">
            <v>26</v>
          </cell>
          <cell r="C30" t="str">
            <v>BA</v>
          </cell>
          <cell r="D30">
            <v>2021</v>
          </cell>
          <cell r="E30" t="str">
            <v>Mikroskop edukacyjny</v>
          </cell>
          <cell r="F30" t="str">
            <v>OLYMPUS Polska Spółka z o.o.</v>
          </cell>
          <cell r="G30" t="str">
            <v>ul.Wynalazek 1</v>
          </cell>
          <cell r="H30" t="str">
            <v>02-677 Warszawa</v>
          </cell>
          <cell r="I30">
            <v>44216</v>
          </cell>
          <cell r="J30" t="str">
            <v>F.VAT nr. 9210110951</v>
          </cell>
          <cell r="K30">
            <v>3711.96</v>
          </cell>
          <cell r="L30" t="str">
            <v>Instytut Chemii</v>
          </cell>
          <cell r="M30" t="str">
            <v>UO-T</v>
          </cell>
          <cell r="N30">
            <v>801</v>
          </cell>
          <cell r="O30">
            <v>9147</v>
          </cell>
          <cell r="P30">
            <v>44207</v>
          </cell>
          <cell r="Q30" t="str">
            <v>Model: N5731100 CX23LEDRFS2-1-3 microscope set</v>
          </cell>
          <cell r="R30" t="str">
            <v>Nr: 9L86879</v>
          </cell>
          <cell r="S30" t="str">
            <v>pokrowiec do mikroskopów CX; UYCP przewód sieciowy</v>
          </cell>
          <cell r="V30">
            <v>44263</v>
          </cell>
        </row>
        <row r="31">
          <cell r="B31">
            <v>27</v>
          </cell>
          <cell r="C31" t="str">
            <v>BA</v>
          </cell>
          <cell r="D31">
            <v>2021</v>
          </cell>
          <cell r="E31" t="str">
            <v>Mikroskop edukacyjny</v>
          </cell>
          <cell r="F31" t="str">
            <v>OLYMPUS Polska Spółka z o.o.</v>
          </cell>
          <cell r="G31" t="str">
            <v>ul.Wynalazek 1</v>
          </cell>
          <cell r="H31" t="str">
            <v>02-677 Warszawa</v>
          </cell>
          <cell r="I31">
            <v>44216</v>
          </cell>
          <cell r="J31" t="str">
            <v>F.VAT nr. 9210110951</v>
          </cell>
          <cell r="K31">
            <v>3711.96</v>
          </cell>
          <cell r="L31" t="str">
            <v>Instytut Chemii</v>
          </cell>
          <cell r="M31" t="str">
            <v>UO-T</v>
          </cell>
          <cell r="N31">
            <v>801</v>
          </cell>
          <cell r="O31">
            <v>9148</v>
          </cell>
          <cell r="P31">
            <v>44207</v>
          </cell>
          <cell r="Q31" t="str">
            <v>Model: N5731100 CX23LEDRFS2-1-3 microscope set</v>
          </cell>
          <cell r="R31" t="str">
            <v>Nr: 9L86886</v>
          </cell>
          <cell r="S31" t="str">
            <v>pokrowiec do mikroskopów CX; UYCP przewód sieciowy</v>
          </cell>
          <cell r="V31">
            <v>44263</v>
          </cell>
        </row>
        <row r="32">
          <cell r="B32">
            <v>28</v>
          </cell>
          <cell r="C32" t="str">
            <v>BA</v>
          </cell>
          <cell r="D32">
            <v>2021</v>
          </cell>
          <cell r="E32" t="str">
            <v>Mikroskop edukacyjny</v>
          </cell>
          <cell r="F32" t="str">
            <v>OLYMPUS Polska Spółka z o.o.</v>
          </cell>
          <cell r="G32" t="str">
            <v>ul.Wynalazek 1</v>
          </cell>
          <cell r="H32" t="str">
            <v>02-677 Warszawa</v>
          </cell>
          <cell r="I32">
            <v>44216</v>
          </cell>
          <cell r="J32" t="str">
            <v>F.VAT nr. 9210110951</v>
          </cell>
          <cell r="K32">
            <v>3711.36</v>
          </cell>
          <cell r="L32" t="str">
            <v>Instytut Chemii</v>
          </cell>
          <cell r="M32" t="str">
            <v>UO-T</v>
          </cell>
          <cell r="N32">
            <v>801</v>
          </cell>
          <cell r="O32">
            <v>9149</v>
          </cell>
          <cell r="P32">
            <v>44207</v>
          </cell>
          <cell r="Q32" t="str">
            <v>Model: N5731100 CX23LEDRFS2-1-3 microscope set</v>
          </cell>
          <cell r="R32" t="str">
            <v>Nr: 9L86889</v>
          </cell>
          <cell r="S32" t="str">
            <v>pokrowiec do mikroskopów CX; UYCP przewód sieciowy</v>
          </cell>
          <cell r="V32">
            <v>44263</v>
          </cell>
        </row>
        <row r="33">
          <cell r="B33">
            <v>29</v>
          </cell>
          <cell r="C33" t="str">
            <v>BA</v>
          </cell>
          <cell r="D33">
            <v>2021</v>
          </cell>
          <cell r="E33" t="str">
            <v>Mikroskop edukacyjny</v>
          </cell>
          <cell r="F33" t="str">
            <v>OLYMPUS Polska Spółka z o.o.</v>
          </cell>
          <cell r="G33" t="str">
            <v>ul.Wynalazek 1</v>
          </cell>
          <cell r="H33" t="str">
            <v>02-677 Warszawa</v>
          </cell>
          <cell r="I33">
            <v>44216</v>
          </cell>
          <cell r="J33" t="str">
            <v>F.VAT nr. 9210110951</v>
          </cell>
          <cell r="K33">
            <v>3711.96</v>
          </cell>
          <cell r="L33" t="str">
            <v>Instytut Chemii</v>
          </cell>
          <cell r="M33" t="str">
            <v>UO-T</v>
          </cell>
          <cell r="N33">
            <v>801</v>
          </cell>
          <cell r="O33">
            <v>9150</v>
          </cell>
          <cell r="P33">
            <v>44207</v>
          </cell>
          <cell r="Q33" t="str">
            <v>Model: N5731100 CX23LEDRFS2-1-3 microscope set</v>
          </cell>
          <cell r="R33" t="str">
            <v>Nr: 9L86890</v>
          </cell>
          <cell r="S33" t="str">
            <v>pokrowiec do mikroskopów CX; UYCP przewód sieciowy</v>
          </cell>
          <cell r="V33">
            <v>44263</v>
          </cell>
        </row>
        <row r="34">
          <cell r="B34">
            <v>30</v>
          </cell>
          <cell r="C34" t="str">
            <v>BA</v>
          </cell>
          <cell r="D34">
            <v>2021</v>
          </cell>
          <cell r="E34" t="str">
            <v>Mikroskop edukacyjny</v>
          </cell>
          <cell r="F34" t="str">
            <v>OLYMPUS Polska Spółka z o.o.</v>
          </cell>
          <cell r="G34" t="str">
            <v>ul.Wynalazek 1</v>
          </cell>
          <cell r="H34" t="str">
            <v>02-677 Warszawa</v>
          </cell>
          <cell r="I34">
            <v>44216</v>
          </cell>
          <cell r="J34" t="str">
            <v>F.VAT nr. 9210110951</v>
          </cell>
          <cell r="K34">
            <v>3711.96</v>
          </cell>
          <cell r="L34" t="str">
            <v>Instytut Chemii</v>
          </cell>
          <cell r="M34" t="str">
            <v>UO-T</v>
          </cell>
          <cell r="N34">
            <v>801</v>
          </cell>
          <cell r="O34">
            <v>9151</v>
          </cell>
          <cell r="P34">
            <v>44207</v>
          </cell>
          <cell r="Q34" t="str">
            <v>Model: N5731100 CX23LEDRFS2-1-3 microscope set</v>
          </cell>
          <cell r="R34" t="str">
            <v>Nr: 9L86895</v>
          </cell>
          <cell r="S34" t="str">
            <v>pokrowiec do mikroskopów CX; UYCP przewód sieciowy</v>
          </cell>
          <cell r="V34">
            <v>44263</v>
          </cell>
        </row>
        <row r="35">
          <cell r="B35">
            <v>31</v>
          </cell>
          <cell r="C35" t="str">
            <v>BA</v>
          </cell>
          <cell r="D35">
            <v>2021</v>
          </cell>
          <cell r="E35" t="str">
            <v>Mikroskop edukacyjny</v>
          </cell>
          <cell r="F35" t="str">
            <v>OLYMPUS Polska Spółka z o.o.</v>
          </cell>
          <cell r="G35" t="str">
            <v>ul.Wynalazek 1</v>
          </cell>
          <cell r="H35" t="str">
            <v>02-677 Warszawa</v>
          </cell>
          <cell r="I35">
            <v>44216</v>
          </cell>
          <cell r="J35" t="str">
            <v>F.VAT nr. 9210110951</v>
          </cell>
          <cell r="K35">
            <v>3711.96</v>
          </cell>
          <cell r="L35" t="str">
            <v>Instytut Chemii</v>
          </cell>
          <cell r="M35" t="str">
            <v>UO-T</v>
          </cell>
          <cell r="N35">
            <v>801</v>
          </cell>
          <cell r="O35">
            <v>9152</v>
          </cell>
          <cell r="P35">
            <v>44207</v>
          </cell>
          <cell r="Q35" t="str">
            <v>Model: N5731100 CX23LEDRFS2-1-3 microscope set</v>
          </cell>
          <cell r="R35" t="str">
            <v>Nr: 9L86898</v>
          </cell>
          <cell r="S35" t="str">
            <v>pokrowiec do mikroskopów CX; UYCP przewód sieciowy</v>
          </cell>
          <cell r="V35">
            <v>44263</v>
          </cell>
        </row>
        <row r="36">
          <cell r="B36">
            <v>32</v>
          </cell>
          <cell r="C36" t="str">
            <v>BA</v>
          </cell>
          <cell r="D36">
            <v>2021</v>
          </cell>
          <cell r="E36" t="str">
            <v>Mikroskop edukacyjny</v>
          </cell>
          <cell r="F36" t="str">
            <v>OLYMPUS Polska Spółka z o.o.</v>
          </cell>
          <cell r="G36" t="str">
            <v>ul.Wynalazek 1</v>
          </cell>
          <cell r="H36" t="str">
            <v>02-677 Warszawa</v>
          </cell>
          <cell r="I36">
            <v>44216</v>
          </cell>
          <cell r="J36" t="str">
            <v>F.VAT nr. 9210110951</v>
          </cell>
          <cell r="K36">
            <v>3711.96</v>
          </cell>
          <cell r="L36" t="str">
            <v>Instytut Chemii</v>
          </cell>
          <cell r="M36" t="str">
            <v>UO-T</v>
          </cell>
          <cell r="N36">
            <v>801</v>
          </cell>
          <cell r="O36">
            <v>9153</v>
          </cell>
          <cell r="P36">
            <v>44207</v>
          </cell>
          <cell r="Q36" t="str">
            <v>Model: N5731100 CX23LEDRFS2-1-3 microscope set</v>
          </cell>
          <cell r="R36" t="str">
            <v>Nr: 9L86940</v>
          </cell>
          <cell r="S36" t="str">
            <v>pokrowiec do mikroskopów CX; UYCP przewód sieciowy</v>
          </cell>
          <cell r="V36">
            <v>44263</v>
          </cell>
        </row>
        <row r="37">
          <cell r="B37">
            <v>33</v>
          </cell>
          <cell r="C37" t="str">
            <v>BA</v>
          </cell>
          <cell r="D37">
            <v>2021</v>
          </cell>
          <cell r="E37" t="str">
            <v>Zmiękczacz wody</v>
          </cell>
          <cell r="F37" t="str">
            <v>MEDILAB Firma Wytwórczo-Usługowa Spółka z o.o.</v>
          </cell>
          <cell r="G37" t="str">
            <v>ul.Niedzwiedzia 60</v>
          </cell>
          <cell r="H37" t="str">
            <v>15-531 Białystok</v>
          </cell>
          <cell r="I37">
            <v>44211</v>
          </cell>
          <cell r="J37" t="str">
            <v>F.VAT nr.13/FU/2021</v>
          </cell>
          <cell r="K37">
            <v>4305</v>
          </cell>
          <cell r="L37" t="str">
            <v>Anatomicum U.S.K.</v>
          </cell>
          <cell r="M37" t="str">
            <v>UO-T</v>
          </cell>
          <cell r="N37">
            <v>801</v>
          </cell>
          <cell r="O37">
            <v>9154</v>
          </cell>
          <cell r="P37">
            <v>44183</v>
          </cell>
          <cell r="Q37" t="str">
            <v>Typ: Ecowater Comfort 300</v>
          </cell>
          <cell r="R37" t="str">
            <v>Nr: 7357945-20119-5084</v>
          </cell>
          <cell r="T37" t="str">
            <v>Kwota faktury obejmuje: instalację przez firmę Medilab,pierwsze uruchomienie oraz dojazd</v>
          </cell>
          <cell r="V37">
            <v>44264</v>
          </cell>
        </row>
        <row r="38">
          <cell r="B38">
            <v>34</v>
          </cell>
          <cell r="C38" t="str">
            <v>BA</v>
          </cell>
          <cell r="D38">
            <v>2021</v>
          </cell>
          <cell r="E38" t="str">
            <v>Orbitrek treningowy</v>
          </cell>
          <cell r="F38" t="str">
            <v>inSPORTline Polska Krzysztof Stępień</v>
          </cell>
          <cell r="G38" t="str">
            <v>Ciemiętniki 19</v>
          </cell>
          <cell r="H38" t="str">
            <v>29-120 Ciemiętniki</v>
          </cell>
          <cell r="I38">
            <v>44222</v>
          </cell>
          <cell r="J38" t="str">
            <v>F.VAT nr.225/CIE/01/2021</v>
          </cell>
          <cell r="K38">
            <v>4913.5</v>
          </cell>
          <cell r="L38" t="str">
            <v>Studium Wychowania Fizycznego i Sportu</v>
          </cell>
          <cell r="M38" t="str">
            <v>UO-T</v>
          </cell>
          <cell r="N38">
            <v>809</v>
          </cell>
          <cell r="O38">
            <v>9155</v>
          </cell>
          <cell r="P38">
            <v>44222</v>
          </cell>
          <cell r="Q38" t="str">
            <v>Model: ET600i</v>
          </cell>
          <cell r="R38" t="str">
            <v>CIS 200629-01/0066</v>
          </cell>
          <cell r="T38" t="str">
            <v>Kwota faktury obejmuje też przesyłkę kurierską</v>
          </cell>
          <cell r="V38">
            <v>44264</v>
          </cell>
        </row>
        <row r="39">
          <cell r="B39">
            <v>35</v>
          </cell>
          <cell r="C39" t="str">
            <v>BA</v>
          </cell>
          <cell r="D39">
            <v>2021</v>
          </cell>
          <cell r="E39" t="str">
            <v>Orbitrek treningowy</v>
          </cell>
          <cell r="F39" t="str">
            <v>inSPORTline Polska Krzysztof Stępień</v>
          </cell>
          <cell r="G39" t="str">
            <v>Ciemiętniki 19</v>
          </cell>
          <cell r="H39" t="str">
            <v>29-120 Ciemiętniki</v>
          </cell>
          <cell r="I39">
            <v>44222</v>
          </cell>
          <cell r="J39" t="str">
            <v>F.VAT nr.225/CIE/01/2021</v>
          </cell>
          <cell r="K39">
            <v>4913.5</v>
          </cell>
          <cell r="L39" t="str">
            <v>Studium Wychowania Fizycznego i Sportu</v>
          </cell>
          <cell r="M39" t="str">
            <v>UO-T</v>
          </cell>
          <cell r="N39">
            <v>809</v>
          </cell>
          <cell r="O39">
            <v>9156</v>
          </cell>
          <cell r="P39">
            <v>44222</v>
          </cell>
          <cell r="Q39" t="str">
            <v>Model: ET600i</v>
          </cell>
          <cell r="R39" t="str">
            <v>CIS 200629-01/0061</v>
          </cell>
          <cell r="T39" t="str">
            <v>Kwota faktury obejmuje też przesyłkę kurierską</v>
          </cell>
          <cell r="V39">
            <v>44264</v>
          </cell>
        </row>
        <row r="40">
          <cell r="B40">
            <v>36</v>
          </cell>
          <cell r="C40" t="str">
            <v>BA</v>
          </cell>
          <cell r="D40">
            <v>2021</v>
          </cell>
          <cell r="E40" t="str">
            <v>Piła chirurgiczna wraz z odkurzaczem do pyłków</v>
          </cell>
          <cell r="F40" t="str">
            <v>MedLeader Łukasz Kruck</v>
          </cell>
          <cell r="G40" t="str">
            <v>Nowe Dąbie 306</v>
          </cell>
          <cell r="H40" t="str">
            <v>89-210 Łabiszyn</v>
          </cell>
          <cell r="I40">
            <v>44236</v>
          </cell>
          <cell r="J40" t="str">
            <v>F.VAT nr.FV/12/2021/02</v>
          </cell>
          <cell r="K40">
            <v>10071</v>
          </cell>
          <cell r="L40" t="str">
            <v>Anatomicum U.S.K.</v>
          </cell>
          <cell r="M40" t="str">
            <v>UO-T</v>
          </cell>
          <cell r="N40">
            <v>802</v>
          </cell>
          <cell r="O40">
            <v>9157</v>
          </cell>
          <cell r="P40">
            <v>44236</v>
          </cell>
          <cell r="Q40" t="str">
            <v>Model piły: Surtex OsciPower; Model odsysacza: HEBU MEDICAL HB 8881 5.521-040</v>
          </cell>
          <cell r="R40" t="str">
            <v>Nr piły: 2017-04-000752; Nr.odsysacza 5.521-040</v>
          </cell>
          <cell r="S40" t="str">
            <v>W wyposażeniu są też materiały zużywalne których kwota podana na druku OT nie obejmuje: 1). Round Saw Blade 50mm 2). Segment Saw Blade 65mm 3). Deep Saw Blade 70mm 4).Round Saw Blade 65mm</v>
          </cell>
          <cell r="T40" t="str">
            <v>Przedmiotem faktury jest piła sekcyjna z systemem aspiracji</v>
          </cell>
          <cell r="V40">
            <v>44264</v>
          </cell>
        </row>
        <row r="41">
          <cell r="B41">
            <v>37</v>
          </cell>
          <cell r="C41" t="str">
            <v>BA</v>
          </cell>
          <cell r="D41">
            <v>2021</v>
          </cell>
          <cell r="E41" t="str">
            <v>Piła chirurgiczna wraz z odkurzaczem do pyłków</v>
          </cell>
          <cell r="F41" t="str">
            <v>MedLeader Łukasz Kruck</v>
          </cell>
          <cell r="G41" t="str">
            <v>Nowe Dąbie 306</v>
          </cell>
          <cell r="H41" t="str">
            <v>89-210 Łabiszyn</v>
          </cell>
          <cell r="I41">
            <v>44236</v>
          </cell>
          <cell r="J41" t="str">
            <v>F.VAT nr.FV/12/2021/02</v>
          </cell>
          <cell r="K41">
            <v>10071</v>
          </cell>
          <cell r="L41" t="str">
            <v>Anatomicum U.S.K.</v>
          </cell>
          <cell r="M41" t="str">
            <v>UO-T</v>
          </cell>
          <cell r="N41">
            <v>802</v>
          </cell>
          <cell r="O41">
            <v>9158</v>
          </cell>
          <cell r="P41">
            <v>44236</v>
          </cell>
          <cell r="Q41" t="str">
            <v>Model piły: Surtex OsciPower; Model odsysacza: HEBU MEDICAL HB 8881 5.521-040</v>
          </cell>
          <cell r="R41" t="str">
            <v>Nr piły: 2015-05-023547; Nr.odsysacza 5.521-040</v>
          </cell>
          <cell r="S41" t="str">
            <v>W wyposażeniu są też materiały zużywalne których kwota podana na druku OT nie obejmuje: 1). Round Saw Blade 50mm 2). Segment Saw Blade 65mm 3). Deep Saw Blade 70mm 4).Round Saw Blade 65mm</v>
          </cell>
          <cell r="T41" t="str">
            <v>Przedmiotem faktury jest piła sekcyjna z systemem aspiracji</v>
          </cell>
          <cell r="V41">
            <v>44264</v>
          </cell>
        </row>
        <row r="42">
          <cell r="B42">
            <v>38</v>
          </cell>
          <cell r="C42" t="str">
            <v>BA</v>
          </cell>
          <cell r="D42">
            <v>2021</v>
          </cell>
          <cell r="E42" t="str">
            <v>Zestaw wideokonferencyjny</v>
          </cell>
          <cell r="F42" t="str">
            <v>A+V Spółka z o.o.</v>
          </cell>
          <cell r="G42" t="str">
            <v>ul. Sucha 2</v>
          </cell>
          <cell r="H42" t="str">
            <v>50-086 Wrocław</v>
          </cell>
          <cell r="I42">
            <v>44246</v>
          </cell>
          <cell r="J42" t="str">
            <v>F.VAT nr.FV/0010/02/2021</v>
          </cell>
          <cell r="K42">
            <v>7187.68</v>
          </cell>
          <cell r="L42" t="str">
            <v>Instytut Nauk Medycznych</v>
          </cell>
          <cell r="M42" t="str">
            <v>UO-T</v>
          </cell>
          <cell r="N42">
            <v>623</v>
          </cell>
          <cell r="O42">
            <v>9159</v>
          </cell>
          <cell r="P42">
            <v>44246</v>
          </cell>
          <cell r="Q42" t="str">
            <v>Zestaw wideokonferencyjny Logitech Group z mikrofonem rozszerzającym</v>
          </cell>
          <cell r="R42" t="str">
            <v>Nr seryjny 1). 2045LZ536E09                  2). 2102LZ54VWJ9</v>
          </cell>
          <cell r="S42" t="str">
            <v>1).Kamera Logitech Expansion Mic Logitech Group typ: 989-000171  2). Kamera Logitech Group typ: 960-001057</v>
          </cell>
          <cell r="V42">
            <v>44265</v>
          </cell>
        </row>
        <row r="43">
          <cell r="B43">
            <v>39</v>
          </cell>
          <cell r="C43" t="str">
            <v>BA</v>
          </cell>
          <cell r="D43">
            <v>2021</v>
          </cell>
          <cell r="E43" t="str">
            <v>Alko Traktor</v>
          </cell>
          <cell r="F43" t="str">
            <v>Agrocentrum Wiesław Basak</v>
          </cell>
          <cell r="G43" t="str">
            <v>ul. Pomorska 3a</v>
          </cell>
          <cell r="H43" t="str">
            <v>45-321 Opole</v>
          </cell>
          <cell r="I43">
            <v>44249</v>
          </cell>
          <cell r="J43" t="str">
            <v>F.VAT nr.53/2021</v>
          </cell>
          <cell r="K43">
            <v>18453.3</v>
          </cell>
          <cell r="L43" t="str">
            <v>Dom Studenta "KMICIC"</v>
          </cell>
          <cell r="M43" t="str">
            <v>UO-T</v>
          </cell>
          <cell r="N43">
            <v>592</v>
          </cell>
          <cell r="O43">
            <v>9160</v>
          </cell>
          <cell r="P43">
            <v>44250</v>
          </cell>
          <cell r="Q43" t="str">
            <v>traktorek-kosiarka Alko T-20-105.6HD V2 20KM/105cm</v>
          </cell>
          <cell r="R43" t="str">
            <v>s/n 1B10-048243</v>
          </cell>
          <cell r="T43" t="str">
            <v>silnik Briggs&amp;Stratton 656cm3;szerokość koszenia 105cm;regulacja wysokości koszenia centralna</v>
          </cell>
          <cell r="V43">
            <v>44265</v>
          </cell>
        </row>
        <row r="44">
          <cell r="B44">
            <v>40</v>
          </cell>
          <cell r="C44" t="str">
            <v>BA</v>
          </cell>
          <cell r="D44">
            <v>2021</v>
          </cell>
          <cell r="E44" t="str">
            <v>Monitor podglądowy</v>
          </cell>
          <cell r="F44" t="str">
            <v>BEMIX MEDIA Łukasz Bem</v>
          </cell>
          <cell r="G44" t="str">
            <v>ul.Krakowska 52 lok 2</v>
          </cell>
          <cell r="H44" t="str">
            <v>41-808 Zabrze</v>
          </cell>
          <cell r="I44">
            <v>44196</v>
          </cell>
          <cell r="J44" t="str">
            <v>F.VAT nr.1915/2020</v>
          </cell>
          <cell r="K44">
            <v>5300</v>
          </cell>
          <cell r="L44" t="str">
            <v>Biuro Marketingu i Public Relations UO</v>
          </cell>
          <cell r="M44" t="str">
            <v>UO-T</v>
          </cell>
          <cell r="N44">
            <v>621</v>
          </cell>
          <cell r="O44">
            <v>9161</v>
          </cell>
          <cell r="P44">
            <v>44196</v>
          </cell>
          <cell r="Q44" t="str">
            <v>Model: Liliput Black Magic BM 280 4K 28" obudowa typu skrzynia</v>
          </cell>
          <cell r="R44" t="str">
            <v>BM 28S6930A001</v>
          </cell>
          <cell r="V44">
            <v>44266</v>
          </cell>
        </row>
        <row r="45">
          <cell r="B45">
            <v>41</v>
          </cell>
          <cell r="C45" t="str">
            <v>BA</v>
          </cell>
          <cell r="D45">
            <v>2021</v>
          </cell>
          <cell r="E45" t="str">
            <v>Zestaw do pomiaru radonu w wodzie</v>
          </cell>
          <cell r="F45" t="str">
            <v>CANBERRA PACKARD  Spółka z o.o.</v>
          </cell>
          <cell r="G45" t="str">
            <v>ul.Królowej Marysieńki 24B</v>
          </cell>
          <cell r="H45" t="str">
            <v>02-954 Warszawa</v>
          </cell>
          <cell r="I45">
            <v>44218</v>
          </cell>
          <cell r="J45" t="str">
            <v>F.VAT nr.9/2021</v>
          </cell>
          <cell r="K45">
            <v>32865.599999999999</v>
          </cell>
          <cell r="L45" t="str">
            <v>Instytut Inżynierii Środowiska i Biotechnologii</v>
          </cell>
          <cell r="M45" t="str">
            <v>UO-T</v>
          </cell>
          <cell r="N45">
            <v>801</v>
          </cell>
          <cell r="O45">
            <v>9162</v>
          </cell>
          <cell r="P45">
            <v>44218</v>
          </cell>
          <cell r="Q45" t="str">
            <v>Zestaw do pomiaru radonu w wodzie</v>
          </cell>
          <cell r="R45" t="str">
            <v>T: AK s/n 0529</v>
          </cell>
          <cell r="S45" t="str">
            <v>Zestaw dostarczony został wraz z wymaganym wyposażeniem</v>
          </cell>
          <cell r="V45">
            <v>44266</v>
          </cell>
        </row>
        <row r="46">
          <cell r="B46">
            <v>42</v>
          </cell>
          <cell r="C46" t="str">
            <v>BA</v>
          </cell>
          <cell r="D46">
            <v>2021</v>
          </cell>
          <cell r="E46" t="str">
            <v>Komputer stacjonarny</v>
          </cell>
          <cell r="F46" t="str">
            <v>PWH WIP Małgorzata Szczepanik-Grzywocz    Oprogramowanie i Systemy Komputerowe</v>
          </cell>
          <cell r="G46" t="str">
            <v>ul.Reymonta 23</v>
          </cell>
          <cell r="H46" t="str">
            <v>44-200 Rybnik</v>
          </cell>
          <cell r="I46">
            <v>44215</v>
          </cell>
          <cell r="J46" t="str">
            <v>F.VAT nr.100/1</v>
          </cell>
          <cell r="K46">
            <v>3850</v>
          </cell>
          <cell r="L46" t="str">
            <v>Studium Języków Obcych</v>
          </cell>
          <cell r="M46" t="str">
            <v>UO-T</v>
          </cell>
          <cell r="N46">
            <v>487</v>
          </cell>
          <cell r="O46">
            <v>9163</v>
          </cell>
          <cell r="P46">
            <v>44215</v>
          </cell>
          <cell r="Q46" t="str">
            <v>Komputer AiO NTT Business WA 512M</v>
          </cell>
          <cell r="R46" t="str">
            <v>S/N 21006459381</v>
          </cell>
          <cell r="S46" t="str">
            <v>Platforma 24" int.PSU,GBOX; Płyta główna GA-a320M-S2H;Procesor Ryzen™ 7 2700;pamięć DIMM 8GB DDR4; Karta graficzna GT1030 2GB GDDR5 64bit ARKTEK; Dysk twardy SSD 256GB SATA3; Napęd DVD-RW slim SATA3</v>
          </cell>
          <cell r="V46">
            <v>44278</v>
          </cell>
        </row>
        <row r="47">
          <cell r="B47">
            <v>43</v>
          </cell>
          <cell r="C47" t="str">
            <v>BA</v>
          </cell>
          <cell r="D47">
            <v>2021</v>
          </cell>
          <cell r="E47" t="str">
            <v>Komputer stacjonarny z monitorami</v>
          </cell>
          <cell r="F47" t="str">
            <v>ATABAJT  Roik, Słowik,Mazurkiewicz spółka jawna</v>
          </cell>
          <cell r="G47" t="str">
            <v>ul.Kośnego 50</v>
          </cell>
          <cell r="H47" t="str">
            <v>45-372 Opole</v>
          </cell>
          <cell r="I47">
            <v>44267</v>
          </cell>
          <cell r="J47" t="str">
            <v>F.VAT nr.WV/SK/2021/03/0068</v>
          </cell>
          <cell r="K47">
            <v>7368</v>
          </cell>
          <cell r="L47" t="str">
            <v>Centrum Informatyczne</v>
          </cell>
          <cell r="M47" t="str">
            <v>UO-T</v>
          </cell>
          <cell r="N47">
            <v>487</v>
          </cell>
          <cell r="O47">
            <v>9164</v>
          </cell>
          <cell r="P47">
            <v>44267</v>
          </cell>
          <cell r="Q47" t="str">
            <v>Komputer stacjonarny Ryzen 7/32GB/GTX1660/MS WIN PR OF                                     Monitor DELL 210-AXLD S2721HS</v>
          </cell>
          <cell r="R47" t="str">
            <v>Nr.seryjny komputera; ATA101487                        Nr.seryjne monitorów: 1.) 8NHQ623; 2.) DNHQ623</v>
          </cell>
          <cell r="S47" t="str">
            <v>W skład każdego zestawu wchodzi: 1 komputer + 2 monitory</v>
          </cell>
          <cell r="V47">
            <v>44286</v>
          </cell>
        </row>
        <row r="48">
          <cell r="B48">
            <v>44</v>
          </cell>
          <cell r="C48" t="str">
            <v>BA</v>
          </cell>
          <cell r="D48">
            <v>2021</v>
          </cell>
          <cell r="E48" t="str">
            <v>Komputer stacjonarny z monitorami</v>
          </cell>
          <cell r="F48" t="str">
            <v>ATABAJT  Roik, Słowik,Mazurkiewicz spółka jawna</v>
          </cell>
          <cell r="G48" t="str">
            <v>ul.Kośnego 50</v>
          </cell>
          <cell r="H48" t="str">
            <v>45-372 Opole</v>
          </cell>
          <cell r="I48">
            <v>44267</v>
          </cell>
          <cell r="J48" t="str">
            <v>F.VAT nr.WV/SK/2021/03/0068</v>
          </cell>
          <cell r="K48">
            <v>7368</v>
          </cell>
          <cell r="L48" t="str">
            <v>Centrum Informatyczne</v>
          </cell>
          <cell r="M48" t="str">
            <v>UO-T</v>
          </cell>
          <cell r="N48">
            <v>487</v>
          </cell>
          <cell r="O48">
            <v>9165</v>
          </cell>
          <cell r="P48">
            <v>44267</v>
          </cell>
          <cell r="Q48" t="str">
            <v>Komputer stacjonarny Ryzen 7/32GB/GTX1660/MS WIN PR OF                                     Monitor DELL 210-AXLD S2721HS</v>
          </cell>
          <cell r="R48" t="str">
            <v>Nr.seryjny komputera; ATA101486                        Nr.seryjne monitorów: 1.) BGFJ223; 2.) 32FJ223</v>
          </cell>
          <cell r="S48" t="str">
            <v>W skład każdego zestawu wchodzi: 1 komputer + 2 monitory</v>
          </cell>
          <cell r="V48">
            <v>44286</v>
          </cell>
        </row>
        <row r="49">
          <cell r="B49">
            <v>45</v>
          </cell>
          <cell r="C49" t="str">
            <v>BA</v>
          </cell>
          <cell r="D49">
            <v>2021</v>
          </cell>
          <cell r="E49" t="str">
            <v>Komputer stacjonarny z monitorami</v>
          </cell>
          <cell r="F49" t="str">
            <v>ATABAJT  Roik, Słowik,Mazurkiewicz spółka jawna</v>
          </cell>
          <cell r="G49" t="str">
            <v>ul.Kośnego 50</v>
          </cell>
          <cell r="H49" t="str">
            <v>45-372 Opole</v>
          </cell>
          <cell r="I49">
            <v>44267</v>
          </cell>
          <cell r="J49" t="str">
            <v>F.VAT nr.WV/SK/2021/03/0068</v>
          </cell>
          <cell r="K49">
            <v>7368</v>
          </cell>
          <cell r="L49" t="str">
            <v>Centrum Informatyczne</v>
          </cell>
          <cell r="M49" t="str">
            <v>UO-T</v>
          </cell>
          <cell r="N49">
            <v>487</v>
          </cell>
          <cell r="O49">
            <v>9166</v>
          </cell>
          <cell r="P49">
            <v>44267</v>
          </cell>
          <cell r="Q49" t="str">
            <v>Komputer stacjonarny Ryzen 7/32GB/GTX1660/MS WIN PR OF                                     Monitor DELL 210-AXLD S2721HS</v>
          </cell>
          <cell r="R49" t="str">
            <v>Nr.seryjny komputera; ATA101485                        Nr.seryjne monitorów: 1.) DGFJ223; 2.) 82FJ223</v>
          </cell>
          <cell r="S49" t="str">
            <v>W skład każdego zestawu wchodzi: 1 komputer + 2 monitory</v>
          </cell>
          <cell r="V49">
            <v>44286</v>
          </cell>
        </row>
        <row r="50">
          <cell r="B50">
            <v>46</v>
          </cell>
          <cell r="C50" t="str">
            <v>BA</v>
          </cell>
          <cell r="D50">
            <v>2021</v>
          </cell>
          <cell r="E50" t="str">
            <v>Stacja robocza z monitorem</v>
          </cell>
          <cell r="F50" t="str">
            <v>ATABAJT  Roik, Słowik,Mazurkiewicz spółka jawna</v>
          </cell>
          <cell r="G50" t="str">
            <v>ul.Kośnego 50</v>
          </cell>
          <cell r="H50" t="str">
            <v>45-372 Opole</v>
          </cell>
          <cell r="I50">
            <v>44265</v>
          </cell>
          <cell r="J50" t="str">
            <v>F.VAT nr.WV/SK/2021/03/0049</v>
          </cell>
          <cell r="K50">
            <v>7790</v>
          </cell>
          <cell r="L50" t="str">
            <v>Instytut Nauk Medycznych</v>
          </cell>
          <cell r="M50" t="str">
            <v>UO-T</v>
          </cell>
          <cell r="N50">
            <v>487</v>
          </cell>
          <cell r="O50">
            <v>9167</v>
          </cell>
          <cell r="P50">
            <v>44265</v>
          </cell>
          <cell r="Q50" t="str">
            <v>Komputer stacja robocza Ryzen5-3600/32/512/2x4TB/W10P + monitor DELL U2720Q</v>
          </cell>
          <cell r="R50" t="str">
            <v>Nr.seryjny stacji roboczej: ATA101470; nr.seryjny monitora: 2F69X13</v>
          </cell>
          <cell r="S50" t="str">
            <v>W skład zestawu wchodzą: stacja robocza + monitor</v>
          </cell>
          <cell r="V50">
            <v>44286</v>
          </cell>
        </row>
        <row r="51">
          <cell r="B51">
            <v>47</v>
          </cell>
          <cell r="C51" t="str">
            <v>BA</v>
          </cell>
          <cell r="D51">
            <v>2021</v>
          </cell>
          <cell r="E51" t="str">
            <v>Notebook</v>
          </cell>
          <cell r="F51" t="str">
            <v>CEZAR Cezary Machnio i Piotr Gębka Spółka z o.o.</v>
          </cell>
          <cell r="G51" t="str">
            <v>ul.Wolność 8/lok.4</v>
          </cell>
          <cell r="H51" t="str">
            <v>26-600 Radom</v>
          </cell>
          <cell r="I51">
            <v>44252</v>
          </cell>
          <cell r="J51" t="str">
            <v>F.VAT nr.017/02/21</v>
          </cell>
          <cell r="K51">
            <v>5018.3999999999996</v>
          </cell>
          <cell r="L51" t="str">
            <v>Biuro Dydaktyki i Spraw Studenckich</v>
          </cell>
          <cell r="M51" t="str">
            <v>UO-T</v>
          </cell>
          <cell r="N51">
            <v>487</v>
          </cell>
          <cell r="O51">
            <v>9168</v>
          </cell>
          <cell r="P51">
            <v>44252</v>
          </cell>
          <cell r="Q51" t="str">
            <v>Notebook HP 250 G7 15,6"</v>
          </cell>
          <cell r="R51" t="str">
            <v>s/n CND0502NWM</v>
          </cell>
          <cell r="S51" t="str">
            <v>Torba do notebooka 15,6" + mysz komputerowa bezprzewodowa</v>
          </cell>
          <cell r="V51">
            <v>44286</v>
          </cell>
        </row>
        <row r="52">
          <cell r="B52">
            <v>48</v>
          </cell>
          <cell r="C52" t="str">
            <v>BA</v>
          </cell>
          <cell r="D52">
            <v>2021</v>
          </cell>
          <cell r="E52" t="str">
            <v>Notebook</v>
          </cell>
          <cell r="F52" t="str">
            <v>CEZAR Cezary Machnio i Piotr Gębka Spółka z o.o.</v>
          </cell>
          <cell r="G52" t="str">
            <v>ul.Wolność 8/lok.4</v>
          </cell>
          <cell r="H52" t="str">
            <v>26-600 Radom</v>
          </cell>
          <cell r="I52">
            <v>44252</v>
          </cell>
          <cell r="J52" t="str">
            <v>F.VAT nr.017/02/21</v>
          </cell>
          <cell r="K52">
            <v>5018.3999999999996</v>
          </cell>
          <cell r="L52" t="str">
            <v>Biuro Dydaktyki i Spraw Studenckich</v>
          </cell>
          <cell r="M52" t="str">
            <v>UO-T</v>
          </cell>
          <cell r="N52">
            <v>487</v>
          </cell>
          <cell r="O52">
            <v>9169</v>
          </cell>
          <cell r="P52">
            <v>44252</v>
          </cell>
          <cell r="Q52" t="str">
            <v>Notebook HP 250 G7 15,6"</v>
          </cell>
          <cell r="R52" t="str">
            <v>s/n CND0502NTW</v>
          </cell>
          <cell r="S52" t="str">
            <v>Torba do notebooka 15,6" + mysz komputerowa bezprzewodowa</v>
          </cell>
          <cell r="V52">
            <v>44286</v>
          </cell>
        </row>
        <row r="53">
          <cell r="B53">
            <v>49</v>
          </cell>
          <cell r="C53" t="str">
            <v>BA</v>
          </cell>
          <cell r="D53">
            <v>2021</v>
          </cell>
          <cell r="E53" t="str">
            <v>Notebook</v>
          </cell>
          <cell r="F53" t="str">
            <v>CEZAR Cezary Machnio i Piotr Gębka Spółka z o.o.</v>
          </cell>
          <cell r="G53" t="str">
            <v>ul.Wolność 8/lok.4</v>
          </cell>
          <cell r="H53" t="str">
            <v>26-600 Radom</v>
          </cell>
          <cell r="I53">
            <v>44252</v>
          </cell>
          <cell r="J53" t="str">
            <v>F.VAT nr.017/02/21</v>
          </cell>
          <cell r="K53">
            <v>5018.3999999999996</v>
          </cell>
          <cell r="L53" t="str">
            <v>Biuro Dydaktyki i Spraw Studenckich</v>
          </cell>
          <cell r="M53" t="str">
            <v>UO-T</v>
          </cell>
          <cell r="N53">
            <v>487</v>
          </cell>
          <cell r="O53">
            <v>9170</v>
          </cell>
          <cell r="P53">
            <v>44252</v>
          </cell>
          <cell r="Q53" t="str">
            <v>Notebook HP 250 G7 15,6"</v>
          </cell>
          <cell r="R53" t="str">
            <v>s/n CND0502NW5</v>
          </cell>
          <cell r="S53" t="str">
            <v>Torba do notebooka 15,6" + mysz komputerowa bezprzewodowa</v>
          </cell>
          <cell r="V53">
            <v>44286</v>
          </cell>
        </row>
        <row r="54">
          <cell r="B54">
            <v>50</v>
          </cell>
          <cell r="C54" t="str">
            <v>BA</v>
          </cell>
          <cell r="D54">
            <v>2021</v>
          </cell>
          <cell r="E54" t="str">
            <v>Notebook</v>
          </cell>
          <cell r="F54" t="str">
            <v>CEZAR Cezary Machnio i Piotr Gębka Spółka z o.o.</v>
          </cell>
          <cell r="G54" t="str">
            <v>ul.Wolność 8/lok.4</v>
          </cell>
          <cell r="H54" t="str">
            <v>26-600 Radom</v>
          </cell>
          <cell r="I54">
            <v>44252</v>
          </cell>
          <cell r="J54" t="str">
            <v>F.VAT nr.017/02/21</v>
          </cell>
          <cell r="K54">
            <v>5018.3999999999996</v>
          </cell>
          <cell r="L54" t="str">
            <v>Biuro Dydaktyki i Spraw Studenckich</v>
          </cell>
          <cell r="M54" t="str">
            <v>UO-T</v>
          </cell>
          <cell r="N54">
            <v>487</v>
          </cell>
          <cell r="O54">
            <v>9171</v>
          </cell>
          <cell r="P54">
            <v>44252</v>
          </cell>
          <cell r="Q54" t="str">
            <v>Notebook HP 250 G7 15,6"</v>
          </cell>
          <cell r="R54" t="str">
            <v>s/n CND0502NTN</v>
          </cell>
          <cell r="S54" t="str">
            <v>Torba do notebooka 15,6" + mysz komputerowa bezprzewodowa</v>
          </cell>
          <cell r="T54">
            <v>0</v>
          </cell>
          <cell r="V54">
            <v>44286</v>
          </cell>
        </row>
        <row r="55">
          <cell r="B55">
            <v>51</v>
          </cell>
          <cell r="C55" t="str">
            <v>BA</v>
          </cell>
          <cell r="D55">
            <v>2021</v>
          </cell>
          <cell r="E55" t="str">
            <v>Notebook</v>
          </cell>
          <cell r="F55" t="str">
            <v>CEZAR Cezary Machnio i Piotr Gębka Spółka z o.o.</v>
          </cell>
          <cell r="G55" t="str">
            <v>ul.Wolność 8/lok.4</v>
          </cell>
          <cell r="H55" t="str">
            <v>26-600 Radom</v>
          </cell>
          <cell r="I55">
            <v>44252</v>
          </cell>
          <cell r="J55" t="str">
            <v>F.VAT nr.012/02/21</v>
          </cell>
          <cell r="K55">
            <v>5596.5</v>
          </cell>
          <cell r="L55" t="str">
            <v>Biuro Dydaktyki i Spraw Studenckich</v>
          </cell>
          <cell r="M55" t="str">
            <v>UO-T</v>
          </cell>
          <cell r="N55">
            <v>487</v>
          </cell>
          <cell r="O55">
            <v>9172</v>
          </cell>
          <cell r="P55">
            <v>44252</v>
          </cell>
          <cell r="Q55" t="str">
            <v>Notebook Dell Inspiron 3793  17,3"</v>
          </cell>
          <cell r="R55" t="str">
            <v>s/n 8V27HB3</v>
          </cell>
          <cell r="S55" t="str">
            <v>Torba do notebooka 17,3" + mysz komputerowa bezprzewodowa</v>
          </cell>
          <cell r="V55">
            <v>44292</v>
          </cell>
        </row>
        <row r="56">
          <cell r="B56">
            <v>52</v>
          </cell>
          <cell r="C56" t="str">
            <v>BA</v>
          </cell>
          <cell r="D56">
            <v>2021</v>
          </cell>
          <cell r="E56" t="str">
            <v>Notebook</v>
          </cell>
          <cell r="F56" t="str">
            <v>CEZAR Cezary Machnio i Piotr Gębka Spółka z o.o.</v>
          </cell>
          <cell r="G56" t="str">
            <v>ul.Wolność 8/lok.4</v>
          </cell>
          <cell r="H56" t="str">
            <v>26-600 Radom</v>
          </cell>
          <cell r="I56">
            <v>44252</v>
          </cell>
          <cell r="J56" t="str">
            <v>F.VAT nr.014/02/21</v>
          </cell>
          <cell r="K56">
            <v>5018.3999999999996</v>
          </cell>
          <cell r="L56" t="str">
            <v>Wydział Nauk o              Polityce i Komunikacji Społecznej</v>
          </cell>
          <cell r="M56" t="str">
            <v>UO-T</v>
          </cell>
          <cell r="N56">
            <v>487</v>
          </cell>
          <cell r="O56">
            <v>9173</v>
          </cell>
          <cell r="P56">
            <v>44252</v>
          </cell>
          <cell r="Q56" t="str">
            <v>Notebook HP 250 G7 15,6"</v>
          </cell>
          <cell r="R56" t="str">
            <v>s/n CND0502NX5</v>
          </cell>
          <cell r="S56" t="str">
            <v>Torba do notebooka 15,6" + mysz komputerowa bezprzewodowa</v>
          </cell>
          <cell r="V56">
            <v>44292</v>
          </cell>
        </row>
        <row r="57">
          <cell r="B57">
            <v>53</v>
          </cell>
          <cell r="C57" t="str">
            <v>BA</v>
          </cell>
          <cell r="D57">
            <v>2021</v>
          </cell>
          <cell r="E57" t="str">
            <v>Notebook</v>
          </cell>
          <cell r="F57" t="str">
            <v>CEZAR Cezary Machnio i Piotr Gębka Spółka z o.o.</v>
          </cell>
          <cell r="G57" t="str">
            <v>ul.Wolność 8/lok.4</v>
          </cell>
          <cell r="H57" t="str">
            <v>26-600 Radom</v>
          </cell>
          <cell r="I57">
            <v>44252</v>
          </cell>
          <cell r="J57" t="str">
            <v>F.VAT nr.015/02/21</v>
          </cell>
          <cell r="K57">
            <v>3911.4</v>
          </cell>
          <cell r="L57" t="str">
            <v>Wydział Nauk o              Polityce i Komunikacji Społecznej</v>
          </cell>
          <cell r="M57" t="str">
            <v>UO-T</v>
          </cell>
          <cell r="N57">
            <v>487</v>
          </cell>
          <cell r="O57">
            <v>9174</v>
          </cell>
          <cell r="P57">
            <v>44252</v>
          </cell>
          <cell r="Q57" t="str">
            <v>Notebook HP 250 G7 15,6"</v>
          </cell>
          <cell r="R57" t="str">
            <v>s/n CND0502NW1</v>
          </cell>
          <cell r="S57" t="str">
            <v>Torba do notebooka 15,6"</v>
          </cell>
          <cell r="V57">
            <v>44292</v>
          </cell>
        </row>
        <row r="58">
          <cell r="B58">
            <v>54</v>
          </cell>
          <cell r="C58" t="str">
            <v>BA</v>
          </cell>
          <cell r="D58">
            <v>2021</v>
          </cell>
          <cell r="E58" t="str">
            <v>Notebook</v>
          </cell>
          <cell r="F58" t="str">
            <v>CEZAR Cezary Machnio i Piotr Gębka Spółka z o.o.</v>
          </cell>
          <cell r="G58" t="str">
            <v>ul.Wolność 8/lok.4</v>
          </cell>
          <cell r="H58" t="str">
            <v>26-600 Radom</v>
          </cell>
          <cell r="I58">
            <v>44252</v>
          </cell>
          <cell r="J58" t="str">
            <v>F.VAT nr.016/02/21</v>
          </cell>
          <cell r="K58">
            <v>4218.8999999999996</v>
          </cell>
          <cell r="L58" t="str">
            <v>Instytut Nauk Medycznych</v>
          </cell>
          <cell r="M58" t="str">
            <v>UO-T</v>
          </cell>
          <cell r="N58">
            <v>487</v>
          </cell>
          <cell r="O58">
            <v>9175</v>
          </cell>
          <cell r="P58">
            <v>44252</v>
          </cell>
          <cell r="Q58" t="str">
            <v>Notebook HP 250 G7 15,6"</v>
          </cell>
          <cell r="R58" t="str">
            <v>s/n CND0502NV1</v>
          </cell>
          <cell r="S58" t="str">
            <v>Torba do notebooka 15,6" + mysz komputerowa bezprzewodowa</v>
          </cell>
          <cell r="V58">
            <v>44292</v>
          </cell>
        </row>
        <row r="59">
          <cell r="B59">
            <v>55</v>
          </cell>
          <cell r="C59" t="str">
            <v>BA</v>
          </cell>
          <cell r="D59">
            <v>2021</v>
          </cell>
          <cell r="E59" t="str">
            <v>Drukarka</v>
          </cell>
          <cell r="F59" t="str">
            <v>GRON-TECH Gabriela Grądowska</v>
          </cell>
          <cell r="G59" t="str">
            <v>ul Krakowska 41A</v>
          </cell>
          <cell r="H59" t="str">
            <v>45-076 Opole</v>
          </cell>
          <cell r="I59">
            <v>44267</v>
          </cell>
          <cell r="J59" t="str">
            <v>F.VAT nr.215/2021/S</v>
          </cell>
          <cell r="K59">
            <v>6436</v>
          </cell>
          <cell r="L59" t="str">
            <v>Instytut Nauk Medycznych</v>
          </cell>
          <cell r="M59" t="str">
            <v>UO-T</v>
          </cell>
          <cell r="N59">
            <v>487</v>
          </cell>
          <cell r="O59">
            <v>9176</v>
          </cell>
          <cell r="P59">
            <v>44267</v>
          </cell>
          <cell r="Q59" t="str">
            <v>Drukarka 3D Da Vinci Color Mini</v>
          </cell>
          <cell r="R59" t="str">
            <v>s/n 3FCM1-PEU4-TH-92D-0038</v>
          </cell>
          <cell r="V59">
            <v>44293</v>
          </cell>
        </row>
        <row r="60">
          <cell r="B60">
            <v>56</v>
          </cell>
          <cell r="C60" t="str">
            <v>BA</v>
          </cell>
          <cell r="D60">
            <v>2021</v>
          </cell>
          <cell r="E60" t="str">
            <v>Zestaw komputerowy z monitorami</v>
          </cell>
          <cell r="F60" t="str">
            <v>ATABAJT  Roik, Słowik,Mazurkiewicz spółka jawna</v>
          </cell>
          <cell r="G60" t="str">
            <v>ul.Kośnego 50</v>
          </cell>
          <cell r="H60" t="str">
            <v>45-372 Opole</v>
          </cell>
          <cell r="I60">
            <v>44265</v>
          </cell>
          <cell r="J60" t="str">
            <v>F.VAT nr.WV/SK/2021/03/0053</v>
          </cell>
          <cell r="K60">
            <v>6690</v>
          </cell>
          <cell r="L60" t="str">
            <v>Instytut Inżynierii Środowiska i Biotechnologii</v>
          </cell>
          <cell r="M60" t="str">
            <v>UO-T</v>
          </cell>
          <cell r="N60">
            <v>487</v>
          </cell>
          <cell r="O60">
            <v>9177</v>
          </cell>
          <cell r="P60">
            <v>44265</v>
          </cell>
          <cell r="Q60" t="str">
            <v>Komputer stacjonarny i9-10850/64/1TB/W10P + 2 monitory iiYama X2474HS</v>
          </cell>
          <cell r="R60" t="str">
            <v xml:space="preserve">Nr.seryjny komputera ATA 101405                           Nr.seryjne monitorów: 1). 1166804514602 2.)1166804514609                       </v>
          </cell>
          <cell r="V60">
            <v>44294</v>
          </cell>
        </row>
        <row r="61">
          <cell r="B61">
            <v>57</v>
          </cell>
          <cell r="C61" t="str">
            <v>BA</v>
          </cell>
          <cell r="D61">
            <v>2021</v>
          </cell>
          <cell r="E61" t="str">
            <v>Komputer All-In-One</v>
          </cell>
          <cell r="F61" t="str">
            <v>ATABAJT  Roik, Słowik,Mazurkiewicz spółka jawna</v>
          </cell>
          <cell r="G61" t="str">
            <v>ul.Kośnego 50</v>
          </cell>
          <cell r="H61" t="str">
            <v>45-372 Opole</v>
          </cell>
          <cell r="I61">
            <v>44265</v>
          </cell>
          <cell r="J61" t="str">
            <v>F.VAT nr.WV/SK/2021/03/0056</v>
          </cell>
          <cell r="K61">
            <v>4790</v>
          </cell>
          <cell r="L61" t="str">
            <v>Biblioteka Główna</v>
          </cell>
          <cell r="M61" t="str">
            <v>UO-T</v>
          </cell>
          <cell r="N61">
            <v>487</v>
          </cell>
          <cell r="O61">
            <v>9178</v>
          </cell>
          <cell r="P61">
            <v>44265</v>
          </cell>
          <cell r="Q61" t="str">
            <v>Komputer HP AiO EliteOne 800 G6 I5-10500 24I 8GB 256Gb 273C6EA</v>
          </cell>
          <cell r="R61" t="str">
            <v>s/n CZC051D845</v>
          </cell>
          <cell r="V61">
            <v>44294</v>
          </cell>
        </row>
        <row r="62">
          <cell r="B62">
            <v>58</v>
          </cell>
          <cell r="C62" t="str">
            <v>BA</v>
          </cell>
          <cell r="D62">
            <v>2021</v>
          </cell>
          <cell r="E62" t="str">
            <v>Laptop</v>
          </cell>
          <cell r="F62" t="str">
            <v>ATABAJT  Roik, Słowik,Mazurkiewicz spółka jawna</v>
          </cell>
          <cell r="G62" t="str">
            <v>ul.Kośnego 50</v>
          </cell>
          <cell r="H62" t="str">
            <v>45-372 Opole</v>
          </cell>
          <cell r="I62">
            <v>44265</v>
          </cell>
          <cell r="J62" t="str">
            <v>F.VAT nr.WV/SK/2021/03/0057</v>
          </cell>
          <cell r="K62">
            <v>9243.4500000000007</v>
          </cell>
          <cell r="L62" t="str">
            <v>Instytut Nauk Pedagogicznych</v>
          </cell>
          <cell r="M62" t="str">
            <v>UO-T</v>
          </cell>
          <cell r="N62">
            <v>487</v>
          </cell>
          <cell r="O62">
            <v>9179</v>
          </cell>
          <cell r="P62">
            <v>44265</v>
          </cell>
          <cell r="Q62" t="str">
            <v>Laptop hybrydowy Microsoft Surface Pro7</v>
          </cell>
          <cell r="R62" t="str">
            <v>s/n 018542110253</v>
          </cell>
          <cell r="V62">
            <v>44294</v>
          </cell>
        </row>
        <row r="63">
          <cell r="B63">
            <v>59</v>
          </cell>
          <cell r="C63" t="str">
            <v>BA</v>
          </cell>
          <cell r="D63">
            <v>2021</v>
          </cell>
          <cell r="E63" t="str">
            <v>Trenażer</v>
          </cell>
          <cell r="F63" t="str">
            <v>Simedu Spółka z o.o.</v>
          </cell>
          <cell r="G63" t="str">
            <v>ul.Żeromskiego 10/4</v>
          </cell>
          <cell r="H63" t="str">
            <v>65-066 Zielona Góra</v>
          </cell>
          <cell r="I63">
            <v>44259</v>
          </cell>
          <cell r="J63" t="str">
            <v>F.VAT nr.56/MAG/03/2021</v>
          </cell>
          <cell r="K63">
            <v>24354</v>
          </cell>
          <cell r="L63" t="str">
            <v>Centrum Symulacji Medycznej</v>
          </cell>
          <cell r="M63" t="str">
            <v>UO-T</v>
          </cell>
          <cell r="N63">
            <v>802</v>
          </cell>
          <cell r="O63">
            <v>9180</v>
          </cell>
          <cell r="P63">
            <v>44258</v>
          </cell>
          <cell r="Q63" t="str">
            <v>Trenażer do wykonywania injekcji tętniczych typ: CLM-51</v>
          </cell>
          <cell r="R63" t="str">
            <v>s/n CLM-51.20210302.01</v>
          </cell>
          <cell r="V63">
            <v>44294</v>
          </cell>
        </row>
        <row r="64">
          <cell r="B64">
            <v>60</v>
          </cell>
          <cell r="C64" t="str">
            <v>BA</v>
          </cell>
          <cell r="D64">
            <v>2021</v>
          </cell>
          <cell r="E64" t="str">
            <v>Trenażer</v>
          </cell>
          <cell r="F64" t="str">
            <v>Simedu Spółka z o.o.</v>
          </cell>
          <cell r="G64" t="str">
            <v>ul.Żeromskiego 10/4</v>
          </cell>
          <cell r="H64" t="str">
            <v>65-066 Zielona Góra</v>
          </cell>
          <cell r="I64">
            <v>44259</v>
          </cell>
          <cell r="J64" t="str">
            <v>F.VAT nr.56/MAG/03/2021</v>
          </cell>
          <cell r="K64">
            <v>24354</v>
          </cell>
          <cell r="L64" t="str">
            <v>Centrum Symulacji Medycznej</v>
          </cell>
          <cell r="M64" t="str">
            <v>UO-T</v>
          </cell>
          <cell r="N64">
            <v>802</v>
          </cell>
          <cell r="O64">
            <v>9181</v>
          </cell>
          <cell r="P64">
            <v>44258</v>
          </cell>
          <cell r="Q64" t="str">
            <v>Trenażer do wykonywania injekcji tętniczych typ: CLM-51</v>
          </cell>
          <cell r="R64" t="str">
            <v>s/n CLM-51.20210302.02</v>
          </cell>
          <cell r="V64">
            <v>44294</v>
          </cell>
        </row>
        <row r="65">
          <cell r="B65">
            <v>61</v>
          </cell>
          <cell r="C65" t="str">
            <v>BA</v>
          </cell>
          <cell r="D65">
            <v>2021</v>
          </cell>
          <cell r="E65" t="str">
            <v>Dygestorium</v>
          </cell>
          <cell r="F65" t="str">
            <v>Koettermann Spółka z o.o.</v>
          </cell>
          <cell r="G65" t="str">
            <v>ul.Szamocka 8</v>
          </cell>
          <cell r="H65" t="str">
            <v>01-748 Warszawa</v>
          </cell>
          <cell r="I65">
            <v>44265</v>
          </cell>
          <cell r="J65" t="str">
            <v>F.VAT nr.4/03/2021</v>
          </cell>
          <cell r="K65">
            <v>28976.34</v>
          </cell>
          <cell r="L65" t="str">
            <v>Instytut Inżynierii Środowiska i Biotechnologii</v>
          </cell>
          <cell r="M65" t="str">
            <v>UO-T</v>
          </cell>
          <cell r="N65">
            <v>801</v>
          </cell>
          <cell r="O65">
            <v>9182</v>
          </cell>
          <cell r="P65">
            <v>44265</v>
          </cell>
          <cell r="Q65" t="str">
            <v>Dygestorium ogólne 1200 mm</v>
          </cell>
          <cell r="R65" t="str">
            <v>s/n 2-401-025728</v>
          </cell>
          <cell r="V65">
            <v>44294</v>
          </cell>
        </row>
        <row r="66">
          <cell r="B66">
            <v>62</v>
          </cell>
          <cell r="C66" t="str">
            <v>BA</v>
          </cell>
          <cell r="D66">
            <v>2021</v>
          </cell>
          <cell r="E66" t="str">
            <v>Dygestorium</v>
          </cell>
          <cell r="F66" t="str">
            <v>Koettermann Spółka z o.o.</v>
          </cell>
          <cell r="G66" t="str">
            <v>ul.Szamocka 8</v>
          </cell>
          <cell r="H66" t="str">
            <v>01-748 Warszawa</v>
          </cell>
          <cell r="I66">
            <v>44265</v>
          </cell>
          <cell r="J66" t="str">
            <v>F.VAT nr.4/03/2021</v>
          </cell>
          <cell r="K66">
            <v>28976.34</v>
          </cell>
          <cell r="L66" t="str">
            <v>Instytut Inżynierii Środowiska i Biotechnologii</v>
          </cell>
          <cell r="M66" t="str">
            <v>UO-T</v>
          </cell>
          <cell r="N66">
            <v>801</v>
          </cell>
          <cell r="O66">
            <v>9183</v>
          </cell>
          <cell r="P66">
            <v>44265</v>
          </cell>
          <cell r="Q66" t="str">
            <v>Dygestorium ogólne 1200 mm</v>
          </cell>
          <cell r="R66" t="str">
            <v>s/n 2-401-025729</v>
          </cell>
          <cell r="V66">
            <v>44294</v>
          </cell>
        </row>
        <row r="67">
          <cell r="B67">
            <v>63</v>
          </cell>
          <cell r="C67" t="str">
            <v>BA</v>
          </cell>
          <cell r="D67">
            <v>2021</v>
          </cell>
          <cell r="E67" t="str">
            <v>Sieć światłowodowa transmisji danych (MAN)</v>
          </cell>
          <cell r="F67" t="str">
            <v>FibreTec</v>
          </cell>
          <cell r="G67" t="str">
            <v>ul. Sportowa 4</v>
          </cell>
          <cell r="H67" t="str">
            <v>49-330 Łosiów</v>
          </cell>
          <cell r="I67">
            <v>44203</v>
          </cell>
          <cell r="J67" t="str">
            <v>F.VAT nr.1/01/2021</v>
          </cell>
          <cell r="K67">
            <v>46371</v>
          </cell>
          <cell r="L67" t="str">
            <v>Centrum Informatyczne CI-MAN</v>
          </cell>
          <cell r="M67" t="str">
            <v>UO-T</v>
          </cell>
          <cell r="N67">
            <v>211</v>
          </cell>
          <cell r="O67">
            <v>5026</v>
          </cell>
          <cell r="P67">
            <v>44188</v>
          </cell>
          <cell r="Q67" t="str">
            <v>Wykonanie dowiązania światłowodowego pomiędzy budynkiem UO,a budynkiem PMWSZ(modernizacja)</v>
          </cell>
          <cell r="T67" t="str">
            <v>ZWIĘKSZENIE WARTOŚCI ŚRODKA TRWAŁEGO UO-T-211-5026</v>
          </cell>
          <cell r="V67">
            <v>44298</v>
          </cell>
        </row>
        <row r="68">
          <cell r="B68">
            <v>64</v>
          </cell>
          <cell r="C68" t="str">
            <v>BA</v>
          </cell>
          <cell r="D68">
            <v>2021</v>
          </cell>
          <cell r="E68" t="str">
            <v>Mikser aktywny</v>
          </cell>
          <cell r="F68" t="str">
            <v>ATABAJT  Roik, Słowik,Mazurkiewicz spółka jawna</v>
          </cell>
          <cell r="G68" t="str">
            <v>ul.Kośnego 50</v>
          </cell>
          <cell r="H68" t="str">
            <v>45-372 Opole</v>
          </cell>
          <cell r="I68">
            <v>44265</v>
          </cell>
          <cell r="J68" t="str">
            <v>F.VAT nr.WV/SK/2021/03/0048</v>
          </cell>
          <cell r="K68">
            <v>3619.34</v>
          </cell>
          <cell r="L68" t="str">
            <v>Centrum Informatyczne</v>
          </cell>
          <cell r="M68" t="str">
            <v>UO-T</v>
          </cell>
          <cell r="N68">
            <v>629</v>
          </cell>
          <cell r="O68">
            <v>9184</v>
          </cell>
          <cell r="P68">
            <v>44265</v>
          </cell>
          <cell r="Q68" t="str">
            <v>Mikser aktywny Brass tone Audio</v>
          </cell>
          <cell r="R68" t="str">
            <v>s/n BTA1306190619</v>
          </cell>
          <cell r="V68">
            <v>44298</v>
          </cell>
        </row>
        <row r="69">
          <cell r="B69">
            <v>65</v>
          </cell>
          <cell r="C69" t="str">
            <v>BA</v>
          </cell>
          <cell r="D69">
            <v>2021</v>
          </cell>
          <cell r="E69" t="str">
            <v>Notebook</v>
          </cell>
          <cell r="F69" t="str">
            <v>CEZAR Cezary Machnio i Piotr Gębka Spółka z o.o.</v>
          </cell>
          <cell r="G69" t="str">
            <v>ul.Wolność 8/lok.4</v>
          </cell>
          <cell r="H69" t="str">
            <v>26-600 Radom</v>
          </cell>
          <cell r="I69">
            <v>44277</v>
          </cell>
          <cell r="J69" t="str">
            <v>F.VAT nr.026/03/21</v>
          </cell>
          <cell r="K69">
            <v>5104.5</v>
          </cell>
          <cell r="L69" t="str">
            <v>Instytut Nauk Medycznych</v>
          </cell>
          <cell r="M69" t="str">
            <v>UO-T</v>
          </cell>
          <cell r="N69">
            <v>487</v>
          </cell>
          <cell r="O69">
            <v>9185</v>
          </cell>
          <cell r="P69">
            <v>44277</v>
          </cell>
          <cell r="Q69" t="str">
            <v>Notebook Lenovo V340-17    17,3"</v>
          </cell>
          <cell r="R69" t="str">
            <v>s/n SPF1SKWS0</v>
          </cell>
          <cell r="V69">
            <v>44300</v>
          </cell>
        </row>
        <row r="70">
          <cell r="B70">
            <v>66</v>
          </cell>
          <cell r="C70" t="str">
            <v>BA</v>
          </cell>
          <cell r="D70">
            <v>2021</v>
          </cell>
          <cell r="E70" t="str">
            <v>Notebook</v>
          </cell>
          <cell r="F70" t="str">
            <v>CEZAR Cezary Machnio i Piotr Gębka Spółka z o.o.</v>
          </cell>
          <cell r="G70" t="str">
            <v>ul.Wolność 8/lok.4</v>
          </cell>
          <cell r="H70" t="str">
            <v>26-600 Radom</v>
          </cell>
          <cell r="I70">
            <v>44277</v>
          </cell>
          <cell r="J70" t="str">
            <v>F.VAT nr.026/03/21</v>
          </cell>
          <cell r="K70">
            <v>5104.5</v>
          </cell>
          <cell r="L70" t="str">
            <v>Instytut Nauk Medycznych</v>
          </cell>
          <cell r="M70" t="str">
            <v>UO-T</v>
          </cell>
          <cell r="N70">
            <v>487</v>
          </cell>
          <cell r="O70">
            <v>9186</v>
          </cell>
          <cell r="P70">
            <v>44277</v>
          </cell>
          <cell r="Q70" t="str">
            <v>Notebook Lenovo V340-17    17,3"</v>
          </cell>
          <cell r="R70" t="str">
            <v>s/n SPF1SJ434</v>
          </cell>
          <cell r="V70">
            <v>44300</v>
          </cell>
        </row>
        <row r="71">
          <cell r="B71">
            <v>67</v>
          </cell>
          <cell r="C71" t="str">
            <v>BA</v>
          </cell>
          <cell r="D71">
            <v>2021</v>
          </cell>
          <cell r="E71" t="str">
            <v>Notebook</v>
          </cell>
          <cell r="F71" t="str">
            <v>CEZAR Cezary Machnio i Piotr Gębka Spółka z o.o.</v>
          </cell>
          <cell r="G71" t="str">
            <v>ul.Wolność 8/lok.4</v>
          </cell>
          <cell r="H71" t="str">
            <v>26-600 Radom</v>
          </cell>
          <cell r="I71">
            <v>44252</v>
          </cell>
          <cell r="J71" t="str">
            <v>F.VAT nr.013/02/21</v>
          </cell>
          <cell r="K71">
            <v>4612.5</v>
          </cell>
          <cell r="L71" t="str">
            <v>Instytut Psychologii</v>
          </cell>
          <cell r="M71" t="str">
            <v>UO-T</v>
          </cell>
          <cell r="N71">
            <v>487</v>
          </cell>
          <cell r="O71">
            <v>9187</v>
          </cell>
          <cell r="P71">
            <v>44252</v>
          </cell>
          <cell r="Q71" t="str">
            <v>Notebook HP 250 G7 15,6"</v>
          </cell>
          <cell r="R71" t="str">
            <v>s/n CND0502NWZ</v>
          </cell>
          <cell r="V71">
            <v>44301</v>
          </cell>
          <cell r="W71">
            <v>4</v>
          </cell>
        </row>
        <row r="72">
          <cell r="B72">
            <v>68</v>
          </cell>
          <cell r="C72" t="str">
            <v>BA</v>
          </cell>
          <cell r="D72">
            <v>2021</v>
          </cell>
          <cell r="E72" t="str">
            <v>Notebook</v>
          </cell>
          <cell r="F72" t="str">
            <v>CEZAR Cezary Machnio i Piotr Gębka Spółka z o.o.</v>
          </cell>
          <cell r="G72" t="str">
            <v>ul.Wolność 8/lok.4</v>
          </cell>
          <cell r="H72" t="str">
            <v>26-600 Radom</v>
          </cell>
          <cell r="I72">
            <v>44277</v>
          </cell>
          <cell r="J72" t="str">
            <v>F.VAT nr.027/03/21</v>
          </cell>
          <cell r="K72">
            <v>3813</v>
          </cell>
          <cell r="L72" t="str">
            <v>Oddział Kliniczny Medycyny Ratunkowej USK</v>
          </cell>
          <cell r="M72" t="str">
            <v>UO-T</v>
          </cell>
          <cell r="N72">
            <v>487</v>
          </cell>
          <cell r="O72">
            <v>9188</v>
          </cell>
          <cell r="P72">
            <v>44277</v>
          </cell>
          <cell r="Q72" t="str">
            <v>Notebook HP 250 G7 15,6"</v>
          </cell>
          <cell r="R72" t="str">
            <v>s/n CND0502NV7</v>
          </cell>
          <cell r="V72">
            <v>44301</v>
          </cell>
        </row>
        <row r="73">
          <cell r="B73">
            <v>69</v>
          </cell>
          <cell r="C73" t="str">
            <v>BA</v>
          </cell>
          <cell r="D73">
            <v>2021</v>
          </cell>
          <cell r="E73" t="str">
            <v>Notebook</v>
          </cell>
          <cell r="F73" t="str">
            <v>CEZAR Cezary Machnio i Piotr Gębka Spółka z o.o.</v>
          </cell>
          <cell r="G73" t="str">
            <v>ul.Wolność 8/lok.4</v>
          </cell>
          <cell r="H73" t="str">
            <v>26-600 Radom</v>
          </cell>
          <cell r="I73">
            <v>44277</v>
          </cell>
          <cell r="J73" t="str">
            <v>F.VAT nr.028/03/21</v>
          </cell>
          <cell r="K73">
            <v>5904</v>
          </cell>
          <cell r="L73" t="str">
            <v>Instytut Nauk o Zdrowiu</v>
          </cell>
          <cell r="M73" t="str">
            <v>UO-T</v>
          </cell>
          <cell r="N73">
            <v>487</v>
          </cell>
          <cell r="O73">
            <v>9189</v>
          </cell>
          <cell r="P73">
            <v>44277</v>
          </cell>
          <cell r="Q73" t="str">
            <v>Notebook Lenovo V340-17    17,3"</v>
          </cell>
          <cell r="R73" t="str">
            <v>Nr.seryjny notebooka: SPF1SHV28                            Nr.seryjny dysku:1L0220207985</v>
          </cell>
          <cell r="S73" t="str">
            <v>Torba do notebooka 17,3" + mysz bezprzewodowa+dysk zewnętrzny 2,5" 1TB ADATA HD70</v>
          </cell>
          <cell r="V73">
            <v>44301</v>
          </cell>
        </row>
        <row r="74">
          <cell r="B74">
            <v>70</v>
          </cell>
          <cell r="C74" t="str">
            <v>BA</v>
          </cell>
          <cell r="D74">
            <v>2021</v>
          </cell>
          <cell r="E74" t="str">
            <v>Notebook</v>
          </cell>
          <cell r="F74" t="str">
            <v>CEZAR Cezary Machnio i Piotr Gębka Spółka z o.o.</v>
          </cell>
          <cell r="G74" t="str">
            <v>ul.Wolność 8/lok.4</v>
          </cell>
          <cell r="H74" t="str">
            <v>26-600 Radom</v>
          </cell>
          <cell r="I74">
            <v>44277</v>
          </cell>
          <cell r="J74" t="str">
            <v>F.VAT nr.028/03/21</v>
          </cell>
          <cell r="K74">
            <v>5596.5</v>
          </cell>
          <cell r="L74" t="str">
            <v>Instytut Nauk o Zdrowiu</v>
          </cell>
          <cell r="M74" t="str">
            <v>UO-T</v>
          </cell>
          <cell r="N74">
            <v>487</v>
          </cell>
          <cell r="O74">
            <v>9190</v>
          </cell>
          <cell r="P74">
            <v>44277</v>
          </cell>
          <cell r="Q74" t="str">
            <v>Notebook Lenovo V340-17    17,3"</v>
          </cell>
          <cell r="R74" t="str">
            <v>s/n SPF1SKWVM</v>
          </cell>
          <cell r="S74" t="str">
            <v>Torba do notebooka 17,3" + mysz bezprzewodowa</v>
          </cell>
          <cell r="V74">
            <v>44301</v>
          </cell>
        </row>
        <row r="75">
          <cell r="B75">
            <v>71</v>
          </cell>
          <cell r="C75" t="str">
            <v>BA</v>
          </cell>
          <cell r="D75">
            <v>2021</v>
          </cell>
          <cell r="E75" t="str">
            <v>Notebook</v>
          </cell>
          <cell r="F75" t="str">
            <v>CEZAR Cezary Machnio i Piotr Gębka Spółka z o.o.</v>
          </cell>
          <cell r="G75" t="str">
            <v>ul.Wolność 8/lok.4</v>
          </cell>
          <cell r="H75" t="str">
            <v>26-600 Radom</v>
          </cell>
          <cell r="I75">
            <v>44294</v>
          </cell>
          <cell r="J75" t="str">
            <v>F.VAT nr.006/04/21</v>
          </cell>
          <cell r="K75">
            <v>5005.7299999999996</v>
          </cell>
          <cell r="L75" t="str">
            <v>Collegium Minus</v>
          </cell>
          <cell r="M75" t="str">
            <v>UO-T</v>
          </cell>
          <cell r="N75">
            <v>487</v>
          </cell>
          <cell r="O75">
            <v>9191</v>
          </cell>
          <cell r="P75">
            <v>44294</v>
          </cell>
          <cell r="Q75" t="str">
            <v>Notebook HP 250 G7</v>
          </cell>
          <cell r="R75" t="str">
            <v>s/n CND0464MXD</v>
          </cell>
          <cell r="S75" t="str">
            <v>Torba do notebooka 15,6" ; mysz bezprzewodowa</v>
          </cell>
          <cell r="V75">
            <v>44315</v>
          </cell>
        </row>
        <row r="76">
          <cell r="B76">
            <v>72</v>
          </cell>
          <cell r="C76" t="str">
            <v>BA</v>
          </cell>
          <cell r="D76">
            <v>2021</v>
          </cell>
          <cell r="E76" t="str">
            <v>Notebook</v>
          </cell>
          <cell r="F76" t="str">
            <v>CEZAR Cezary Machnio i Piotr Gębka Spółka z o.o.</v>
          </cell>
          <cell r="G76" t="str">
            <v>ul.Wolność 8/lok.4</v>
          </cell>
          <cell r="H76" t="str">
            <v>26-600 Radom</v>
          </cell>
          <cell r="I76">
            <v>44294</v>
          </cell>
          <cell r="J76" t="str">
            <v>F.VAT nr.006/04/21</v>
          </cell>
          <cell r="K76">
            <v>5005.7299999999996</v>
          </cell>
          <cell r="L76" t="str">
            <v>Collegium Minus</v>
          </cell>
          <cell r="M76" t="str">
            <v>UO-T</v>
          </cell>
          <cell r="N76">
            <v>487</v>
          </cell>
          <cell r="O76">
            <v>9192</v>
          </cell>
          <cell r="P76">
            <v>44294</v>
          </cell>
          <cell r="Q76" t="str">
            <v>Notebook HP 250 G7</v>
          </cell>
          <cell r="R76" t="str">
            <v>s/n CND0464MX4</v>
          </cell>
          <cell r="S76" t="str">
            <v>Torba do notebooka 15,6" ; mysz bezprzewodowa</v>
          </cell>
          <cell r="V76">
            <v>44315</v>
          </cell>
        </row>
        <row r="77">
          <cell r="B77">
            <v>73</v>
          </cell>
          <cell r="C77" t="str">
            <v>BA</v>
          </cell>
          <cell r="D77">
            <v>2021</v>
          </cell>
          <cell r="E77" t="str">
            <v>Notebook</v>
          </cell>
          <cell r="F77" t="str">
            <v>CEZAR Cezary Machnio i Piotr Gębka Spółka z o.o.</v>
          </cell>
          <cell r="G77" t="str">
            <v>ul.Wolność 8/lok.4</v>
          </cell>
          <cell r="H77" t="str">
            <v>26-600 Radom</v>
          </cell>
          <cell r="I77">
            <v>44294</v>
          </cell>
          <cell r="J77" t="str">
            <v>F.VAT nr.006/04/21</v>
          </cell>
          <cell r="K77">
            <v>5005.7299999999996</v>
          </cell>
          <cell r="L77" t="str">
            <v>Wydział Ekonomiczny</v>
          </cell>
          <cell r="M77" t="str">
            <v>UO-T</v>
          </cell>
          <cell r="N77">
            <v>487</v>
          </cell>
          <cell r="O77">
            <v>9193</v>
          </cell>
          <cell r="P77">
            <v>44294</v>
          </cell>
          <cell r="Q77" t="str">
            <v>Notebook HP 250 G7</v>
          </cell>
          <cell r="R77" t="str">
            <v>s/n CND0464MVL</v>
          </cell>
          <cell r="S77" t="str">
            <v>Torba do notebooka 15,6" ; mysz bezprzewodowa</v>
          </cell>
          <cell r="V77">
            <v>44315</v>
          </cell>
        </row>
        <row r="78">
          <cell r="B78">
            <v>74</v>
          </cell>
          <cell r="C78" t="str">
            <v>BA</v>
          </cell>
          <cell r="D78">
            <v>2021</v>
          </cell>
          <cell r="E78" t="str">
            <v>Notebook</v>
          </cell>
          <cell r="F78" t="str">
            <v>CEZAR Cezary Machnio i Piotr Gębka Spółka z o.o.</v>
          </cell>
          <cell r="G78" t="str">
            <v>ul.Wolność 8/lok.4</v>
          </cell>
          <cell r="H78" t="str">
            <v>26-600 Radom</v>
          </cell>
          <cell r="I78">
            <v>44294</v>
          </cell>
          <cell r="J78" t="str">
            <v>F.VAT nr.006/04/21</v>
          </cell>
          <cell r="K78">
            <v>5005.7299999999996</v>
          </cell>
          <cell r="L78" t="str">
            <v>Biuro Dydaktyki i Spraw Studenckich</v>
          </cell>
          <cell r="M78" t="str">
            <v>UO-T</v>
          </cell>
          <cell r="N78">
            <v>487</v>
          </cell>
          <cell r="O78">
            <v>9194</v>
          </cell>
          <cell r="P78">
            <v>44294</v>
          </cell>
          <cell r="Q78" t="str">
            <v>Notebook HP 250 G7</v>
          </cell>
          <cell r="R78" t="str">
            <v>s/n CND0464MWZ</v>
          </cell>
          <cell r="S78" t="str">
            <v>Torba do notebooka 15,6" ; mysz bezprzewodowa</v>
          </cell>
          <cell r="V78">
            <v>44315</v>
          </cell>
        </row>
        <row r="79">
          <cell r="B79">
            <v>75</v>
          </cell>
          <cell r="C79" t="str">
            <v>BA</v>
          </cell>
          <cell r="D79">
            <v>2021</v>
          </cell>
          <cell r="E79" t="str">
            <v>Notebook</v>
          </cell>
          <cell r="F79" t="str">
            <v>CEZAR Cezary Machnio i Piotr Gębka Spółka z o.o.</v>
          </cell>
          <cell r="G79" t="str">
            <v>ul.Wolność 8/lok.4</v>
          </cell>
          <cell r="H79" t="str">
            <v>26-600 Radom</v>
          </cell>
          <cell r="I79">
            <v>44294</v>
          </cell>
          <cell r="J79" t="str">
            <v>F.VAT nr.006/04/21</v>
          </cell>
          <cell r="K79">
            <v>5005.7299999999996</v>
          </cell>
          <cell r="L79" t="str">
            <v>Collegium Maius Rektorat</v>
          </cell>
          <cell r="M79" t="str">
            <v>UO-T</v>
          </cell>
          <cell r="N79">
            <v>487</v>
          </cell>
          <cell r="O79">
            <v>9195</v>
          </cell>
          <cell r="P79">
            <v>44294</v>
          </cell>
          <cell r="Q79" t="str">
            <v>Notebook HP 250 G7</v>
          </cell>
          <cell r="R79" t="str">
            <v>s/n CND0464MT1</v>
          </cell>
          <cell r="S79" t="str">
            <v>Torba do notebooka 15,6" ; mysz bezprzewodowa</v>
          </cell>
          <cell r="V79">
            <v>44315</v>
          </cell>
        </row>
        <row r="80">
          <cell r="B80">
            <v>76</v>
          </cell>
          <cell r="C80" t="str">
            <v>BA</v>
          </cell>
          <cell r="D80">
            <v>2021</v>
          </cell>
          <cell r="E80" t="str">
            <v>Notebook</v>
          </cell>
          <cell r="F80" t="str">
            <v>CEZAR Cezary Machnio i Piotr Gębka Spółka z o.o.</v>
          </cell>
          <cell r="G80" t="str">
            <v>ul.Wolność 8/lok.4</v>
          </cell>
          <cell r="H80" t="str">
            <v>26-600 Radom</v>
          </cell>
          <cell r="I80">
            <v>44294</v>
          </cell>
          <cell r="J80" t="str">
            <v>F.VAT nr.006/04/21</v>
          </cell>
          <cell r="K80">
            <v>5005.7299999999996</v>
          </cell>
          <cell r="L80" t="str">
            <v>Collegium Maius Rektorat</v>
          </cell>
          <cell r="M80" t="str">
            <v>UO-T</v>
          </cell>
          <cell r="N80">
            <v>487</v>
          </cell>
          <cell r="O80">
            <v>9196</v>
          </cell>
          <cell r="P80">
            <v>44294</v>
          </cell>
          <cell r="Q80" t="str">
            <v>Notebook HP 250 G7</v>
          </cell>
          <cell r="R80" t="str">
            <v>s/n CND0464MYM</v>
          </cell>
          <cell r="S80" t="str">
            <v>Torba do notebooka 15,6" ; mysz bezprzewodowa</v>
          </cell>
          <cell r="V80">
            <v>44315</v>
          </cell>
        </row>
        <row r="81">
          <cell r="B81">
            <v>77</v>
          </cell>
          <cell r="C81" t="str">
            <v>BA</v>
          </cell>
          <cell r="D81">
            <v>2021</v>
          </cell>
          <cell r="E81" t="str">
            <v>Notebook</v>
          </cell>
          <cell r="F81" t="str">
            <v>CEZAR Cezary Machnio i Piotr Gębka Spółka z o.o.</v>
          </cell>
          <cell r="G81" t="str">
            <v>ul.Wolność 8/lok.4</v>
          </cell>
          <cell r="H81" t="str">
            <v>26-600 Radom</v>
          </cell>
          <cell r="I81">
            <v>44294</v>
          </cell>
          <cell r="J81" t="str">
            <v>F.VAT nr.006/04/21</v>
          </cell>
          <cell r="K81">
            <v>5005.74</v>
          </cell>
          <cell r="L81" t="str">
            <v>Collegium Maius Rektorat</v>
          </cell>
          <cell r="M81" t="str">
            <v>UO-T</v>
          </cell>
          <cell r="N81">
            <v>487</v>
          </cell>
          <cell r="O81">
            <v>9197</v>
          </cell>
          <cell r="P81">
            <v>44294</v>
          </cell>
          <cell r="Q81" t="str">
            <v>Notebook HP 250 G7</v>
          </cell>
          <cell r="R81" t="str">
            <v>s/n CND0464MZJ</v>
          </cell>
          <cell r="S81" t="str">
            <v>Torba do notebooka 15,6" ; mysz bezprzewodowa</v>
          </cell>
          <cell r="V81">
            <v>44315</v>
          </cell>
        </row>
        <row r="82">
          <cell r="B82">
            <v>78</v>
          </cell>
          <cell r="C82" t="str">
            <v>BA</v>
          </cell>
          <cell r="D82">
            <v>2021</v>
          </cell>
          <cell r="E82" t="str">
            <v>Stół antywibracyjny</v>
          </cell>
          <cell r="F82" t="str">
            <v>Koettermann Spółka z o.o.</v>
          </cell>
          <cell r="G82" t="str">
            <v>ul.Szamocka 8</v>
          </cell>
          <cell r="H82" t="str">
            <v>01-748 Warszawa</v>
          </cell>
          <cell r="I82">
            <v>44225</v>
          </cell>
          <cell r="J82" t="str">
            <v>F.VAT korekta nr.2/01/2021</v>
          </cell>
          <cell r="K82">
            <v>3543.62</v>
          </cell>
          <cell r="L82" t="str">
            <v>Instytut Inżynierii Środowiska i Biotechnologii</v>
          </cell>
          <cell r="M82" t="str">
            <v>UO-T</v>
          </cell>
          <cell r="N82">
            <v>801</v>
          </cell>
          <cell r="O82">
            <v>9198</v>
          </cell>
          <cell r="P82">
            <v>44201</v>
          </cell>
          <cell r="Q82" t="str">
            <v>Notebook HP 250 G7</v>
          </cell>
          <cell r="V82">
            <v>44305</v>
          </cell>
        </row>
        <row r="83">
          <cell r="B83">
            <v>79</v>
          </cell>
          <cell r="C83" t="str">
            <v>BA</v>
          </cell>
          <cell r="D83">
            <v>2021</v>
          </cell>
          <cell r="E83" t="str">
            <v>Stanowisko do mycia pojedyńcze</v>
          </cell>
          <cell r="F83" t="str">
            <v>Koettermann Spółka z o.o.</v>
          </cell>
          <cell r="G83" t="str">
            <v>ul.Szamocka 8</v>
          </cell>
          <cell r="H83" t="str">
            <v>01-748 Warszawa</v>
          </cell>
          <cell r="I83">
            <v>44225</v>
          </cell>
          <cell r="J83" t="str">
            <v>F.VAT korekta nr.2/01/2021</v>
          </cell>
          <cell r="K83">
            <v>5494.9</v>
          </cell>
          <cell r="L83" t="str">
            <v>Instytut Inżynierii Środowiska i Biotechnologii</v>
          </cell>
          <cell r="M83" t="str">
            <v>UO-T</v>
          </cell>
          <cell r="N83">
            <v>801</v>
          </cell>
          <cell r="O83">
            <v>9199</v>
          </cell>
          <cell r="P83">
            <v>44201</v>
          </cell>
          <cell r="Q83" t="str">
            <v>Wymiary stanowiska 900mm x 750mm x 900mm</v>
          </cell>
          <cell r="V83">
            <v>44305</v>
          </cell>
        </row>
        <row r="84">
          <cell r="B84">
            <v>80</v>
          </cell>
          <cell r="C84" t="str">
            <v>BA</v>
          </cell>
          <cell r="D84">
            <v>2021</v>
          </cell>
          <cell r="E84" t="str">
            <v>Stanowisko do mycia pojedyńcze</v>
          </cell>
          <cell r="F84" t="str">
            <v>Koettermann Spółka z o.o.</v>
          </cell>
          <cell r="G84" t="str">
            <v>ul.Szamocka 8</v>
          </cell>
          <cell r="H84" t="str">
            <v>01-748 Warszawa</v>
          </cell>
          <cell r="I84">
            <v>44225</v>
          </cell>
          <cell r="J84" t="str">
            <v>F.VAT korekta nr.2/01/2021</v>
          </cell>
          <cell r="K84">
            <v>5494.9</v>
          </cell>
          <cell r="L84" t="str">
            <v>Instytut Inżynierii Środowiska i Biotechnologii</v>
          </cell>
          <cell r="M84" t="str">
            <v>UO-T</v>
          </cell>
          <cell r="N84">
            <v>801</v>
          </cell>
          <cell r="O84">
            <v>9200</v>
          </cell>
          <cell r="P84">
            <v>44201</v>
          </cell>
          <cell r="Q84" t="str">
            <v>Wymiary stanowiska 900mm x 750mm x 900mm</v>
          </cell>
          <cell r="V84">
            <v>44305</v>
          </cell>
        </row>
        <row r="85">
          <cell r="B85">
            <v>81</v>
          </cell>
          <cell r="C85" t="str">
            <v>BA</v>
          </cell>
          <cell r="D85">
            <v>2021</v>
          </cell>
          <cell r="E85" t="str">
            <v>Stanowisko do mycia pojedyńcze</v>
          </cell>
          <cell r="F85" t="str">
            <v>Koettermann Spółka z o.o.</v>
          </cell>
          <cell r="G85" t="str">
            <v>ul.Szamocka 8</v>
          </cell>
          <cell r="H85" t="str">
            <v>01-748 Warszawa</v>
          </cell>
          <cell r="I85">
            <v>44225</v>
          </cell>
          <cell r="J85" t="str">
            <v>F.VAT korekta nr.2/01/2021</v>
          </cell>
          <cell r="K85">
            <v>5494.91</v>
          </cell>
          <cell r="L85" t="str">
            <v>Instytut Inżynierii Środowiska i Biotechnologii</v>
          </cell>
          <cell r="M85" t="str">
            <v>UO-T</v>
          </cell>
          <cell r="N85">
            <v>801</v>
          </cell>
          <cell r="O85">
            <v>9201</v>
          </cell>
          <cell r="P85">
            <v>44201</v>
          </cell>
          <cell r="Q85" t="str">
            <v>Wymiary stanowiska 900mm x 750mm x 900mm</v>
          </cell>
          <cell r="V85">
            <v>44305</v>
          </cell>
        </row>
        <row r="86">
          <cell r="B86">
            <v>82</v>
          </cell>
          <cell r="C86" t="str">
            <v>BA</v>
          </cell>
          <cell r="D86">
            <v>2021</v>
          </cell>
          <cell r="E86" t="str">
            <v>Zestaw laboratoryjny</v>
          </cell>
          <cell r="F86" t="str">
            <v>Koettermann Spółka z o.o.</v>
          </cell>
          <cell r="G86" t="str">
            <v>ul.Szamocka 8</v>
          </cell>
          <cell r="H86" t="str">
            <v>01-748 Warszawa</v>
          </cell>
          <cell r="I86">
            <v>44225</v>
          </cell>
          <cell r="J86" t="str">
            <v>F.VAT korekta nr.2/01/2021</v>
          </cell>
          <cell r="K86">
            <v>13977.87</v>
          </cell>
          <cell r="L86" t="str">
            <v>Instytut Inżynierii Środowiska i Biotechnologii</v>
          </cell>
          <cell r="M86" t="str">
            <v>UO-T</v>
          </cell>
          <cell r="N86">
            <v>801</v>
          </cell>
          <cell r="O86">
            <v>9202</v>
          </cell>
          <cell r="P86">
            <v>44201</v>
          </cell>
          <cell r="Q86" t="str">
            <v>Stół wyspowy 3050mm x 1350mm x blat SPC</v>
          </cell>
          <cell r="V86">
            <v>44305</v>
          </cell>
        </row>
        <row r="87">
          <cell r="B87">
            <v>83</v>
          </cell>
          <cell r="C87" t="str">
            <v>BA</v>
          </cell>
          <cell r="D87">
            <v>2021</v>
          </cell>
          <cell r="E87" t="str">
            <v>Zestaw laboratoryjny</v>
          </cell>
          <cell r="F87" t="str">
            <v>Koettermann Spółka z o.o.</v>
          </cell>
          <cell r="G87" t="str">
            <v>ul.Szamocka 8</v>
          </cell>
          <cell r="H87" t="str">
            <v>01-748 Warszawa</v>
          </cell>
          <cell r="I87">
            <v>44225</v>
          </cell>
          <cell r="J87" t="str">
            <v>F.VAT korekta nr.2/01/2021</v>
          </cell>
          <cell r="K87">
            <v>13977.87</v>
          </cell>
          <cell r="L87" t="str">
            <v>Instytut Inżynierii Środowiska i Biotechnologii</v>
          </cell>
          <cell r="M87" t="str">
            <v>UO-T</v>
          </cell>
          <cell r="N87">
            <v>801</v>
          </cell>
          <cell r="O87">
            <v>9203</v>
          </cell>
          <cell r="P87">
            <v>44201</v>
          </cell>
          <cell r="Q87" t="str">
            <v>Stół wyspowy 3050mm x 1350mm x blat SPC</v>
          </cell>
          <cell r="V87">
            <v>44305</v>
          </cell>
        </row>
        <row r="88">
          <cell r="B88">
            <v>84</v>
          </cell>
          <cell r="C88" t="str">
            <v>BA</v>
          </cell>
          <cell r="D88">
            <v>2021</v>
          </cell>
          <cell r="E88" t="str">
            <v>Zestaw laboratoryjny</v>
          </cell>
          <cell r="F88" t="str">
            <v>Koettermann Spółka z o.o.</v>
          </cell>
          <cell r="G88" t="str">
            <v>ul.Szamocka 8</v>
          </cell>
          <cell r="H88" t="str">
            <v>01-748 Warszawa</v>
          </cell>
          <cell r="I88">
            <v>44225</v>
          </cell>
          <cell r="J88" t="str">
            <v>F.VAT korekta nr.2/01/2021</v>
          </cell>
          <cell r="K88">
            <v>13977.87</v>
          </cell>
          <cell r="L88" t="str">
            <v>Instytut Inżynierii Środowiska i Biotechnologii</v>
          </cell>
          <cell r="M88" t="str">
            <v>UO-T</v>
          </cell>
          <cell r="N88">
            <v>801</v>
          </cell>
          <cell r="O88">
            <v>9204</v>
          </cell>
          <cell r="P88">
            <v>44201</v>
          </cell>
          <cell r="Q88" t="str">
            <v>Stół wyspowy 3050mm x 1350mm x blat SPC</v>
          </cell>
          <cell r="V88">
            <v>44305</v>
          </cell>
        </row>
        <row r="89">
          <cell r="B89">
            <v>85</v>
          </cell>
          <cell r="C89" t="str">
            <v>BA</v>
          </cell>
          <cell r="D89">
            <v>2021</v>
          </cell>
          <cell r="E89" t="str">
            <v>Zestaw laboratoryjny</v>
          </cell>
          <cell r="F89" t="str">
            <v>Koettermann Spółka z o.o.</v>
          </cell>
          <cell r="G89" t="str">
            <v>ul.Szamocka 8</v>
          </cell>
          <cell r="H89" t="str">
            <v>01-748 Warszawa</v>
          </cell>
          <cell r="I89">
            <v>44225</v>
          </cell>
          <cell r="J89" t="str">
            <v>F.VAT korekta nr.2/01/2021</v>
          </cell>
          <cell r="K89">
            <v>13977.87</v>
          </cell>
          <cell r="L89" t="str">
            <v>Instytut Inżynierii Środowiska i Biotechnologii</v>
          </cell>
          <cell r="M89" t="str">
            <v>UO-T</v>
          </cell>
          <cell r="N89">
            <v>801</v>
          </cell>
          <cell r="O89">
            <v>9205</v>
          </cell>
          <cell r="P89">
            <v>44201</v>
          </cell>
          <cell r="Q89" t="str">
            <v>Stół wyspowy 3050mm x 1350mm x blat SPC</v>
          </cell>
          <cell r="V89">
            <v>44305</v>
          </cell>
        </row>
        <row r="90">
          <cell r="B90">
            <v>86</v>
          </cell>
          <cell r="C90" t="str">
            <v>BA</v>
          </cell>
          <cell r="D90">
            <v>2021</v>
          </cell>
          <cell r="E90" t="str">
            <v>Zestaw laboratoryjny</v>
          </cell>
          <cell r="F90" t="str">
            <v>Koettermann Spółka z o.o.</v>
          </cell>
          <cell r="G90" t="str">
            <v>ul.Szamocka 8</v>
          </cell>
          <cell r="H90" t="str">
            <v>01-748 Warszawa</v>
          </cell>
          <cell r="I90">
            <v>44225</v>
          </cell>
          <cell r="J90" t="str">
            <v>F.VAT korekta nr.2/01/2021</v>
          </cell>
          <cell r="K90">
            <v>13977.87</v>
          </cell>
          <cell r="L90" t="str">
            <v>Instytut Inżynierii Środowiska i Biotechnologii</v>
          </cell>
          <cell r="M90" t="str">
            <v>UO-T</v>
          </cell>
          <cell r="N90">
            <v>801</v>
          </cell>
          <cell r="O90">
            <v>9206</v>
          </cell>
          <cell r="P90">
            <v>44201</v>
          </cell>
          <cell r="Q90" t="str">
            <v>Stół wyspowy 3050mm x 1350mm x blat SPC</v>
          </cell>
          <cell r="V90">
            <v>44305</v>
          </cell>
        </row>
        <row r="91">
          <cell r="B91">
            <v>87</v>
          </cell>
          <cell r="C91" t="str">
            <v>BA</v>
          </cell>
          <cell r="D91">
            <v>2021</v>
          </cell>
          <cell r="E91" t="str">
            <v>Zestaw laboratoryjny</v>
          </cell>
          <cell r="F91" t="str">
            <v>Koettermann Spółka z o.o.</v>
          </cell>
          <cell r="G91" t="str">
            <v>ul.Szamocka 8</v>
          </cell>
          <cell r="H91" t="str">
            <v>01-748 Warszawa</v>
          </cell>
          <cell r="I91">
            <v>44225</v>
          </cell>
          <cell r="J91" t="str">
            <v>F.VAT korekta nr.2/01/2021</v>
          </cell>
          <cell r="K91">
            <v>13977.87</v>
          </cell>
          <cell r="L91" t="str">
            <v>Instytut Inżynierii Środowiska i Biotechnologii</v>
          </cell>
          <cell r="M91" t="str">
            <v>UO-T</v>
          </cell>
          <cell r="N91">
            <v>801</v>
          </cell>
          <cell r="O91">
            <v>9207</v>
          </cell>
          <cell r="P91">
            <v>44201</v>
          </cell>
          <cell r="Q91" t="str">
            <v>Stół wyspowy 3050mm x 1350mm x blat SPC</v>
          </cell>
          <cell r="V91">
            <v>44305</v>
          </cell>
        </row>
        <row r="92">
          <cell r="B92">
            <v>88</v>
          </cell>
          <cell r="C92" t="str">
            <v>BA</v>
          </cell>
          <cell r="D92">
            <v>2021</v>
          </cell>
          <cell r="E92" t="str">
            <v>Zestaw laboratoryjny</v>
          </cell>
          <cell r="F92" t="str">
            <v>Koettermann Spółka z o.o.</v>
          </cell>
          <cell r="G92" t="str">
            <v>ul.Szamocka 8</v>
          </cell>
          <cell r="H92" t="str">
            <v>01-748 Warszawa</v>
          </cell>
          <cell r="I92">
            <v>44225</v>
          </cell>
          <cell r="J92" t="str">
            <v>F.VAT korekta nr.2/01/2021</v>
          </cell>
          <cell r="K92">
            <v>13977.86</v>
          </cell>
          <cell r="L92" t="str">
            <v>Instytut Inżynierii Środowiska i Biotechnologii</v>
          </cell>
          <cell r="M92" t="str">
            <v>UO-T</v>
          </cell>
          <cell r="N92">
            <v>801</v>
          </cell>
          <cell r="O92">
            <v>9208</v>
          </cell>
          <cell r="P92">
            <v>44201</v>
          </cell>
          <cell r="Q92" t="str">
            <v>Stół wyspowy 3050mm x 1350mm x blat SPC</v>
          </cell>
          <cell r="V92">
            <v>44305</v>
          </cell>
        </row>
        <row r="93">
          <cell r="B93">
            <v>89</v>
          </cell>
          <cell r="C93" t="str">
            <v>BA</v>
          </cell>
          <cell r="D93">
            <v>2021</v>
          </cell>
          <cell r="E93" t="str">
            <v>Zestaw laboratoryjny</v>
          </cell>
          <cell r="F93" t="str">
            <v>Koettermann Spółka z o.o.</v>
          </cell>
          <cell r="G93" t="str">
            <v>ul.Szamocka 8</v>
          </cell>
          <cell r="H93" t="str">
            <v>01-748 Warszawa</v>
          </cell>
          <cell r="I93">
            <v>44225</v>
          </cell>
          <cell r="J93" t="str">
            <v>F.VAT korekta nr.2/01/2021</v>
          </cell>
          <cell r="K93">
            <v>13977.86</v>
          </cell>
          <cell r="L93" t="str">
            <v>Instytut Inżynierii Środowiska i Biotechnologii</v>
          </cell>
          <cell r="M93" t="str">
            <v>UO-T</v>
          </cell>
          <cell r="N93">
            <v>801</v>
          </cell>
          <cell r="O93">
            <v>9209</v>
          </cell>
          <cell r="P93">
            <v>44201</v>
          </cell>
          <cell r="Q93" t="str">
            <v>Stół wyspowy 3050mm x 1350mm x blat SPC</v>
          </cell>
          <cell r="V93">
            <v>44305</v>
          </cell>
        </row>
        <row r="94">
          <cell r="B94">
            <v>90</v>
          </cell>
          <cell r="C94" t="str">
            <v>BA</v>
          </cell>
          <cell r="D94">
            <v>2021</v>
          </cell>
          <cell r="E94" t="str">
            <v>Zestaw CX-601</v>
          </cell>
          <cell r="F94" t="str">
            <v>ELMETRON Spółka jawna</v>
          </cell>
          <cell r="G94" t="str">
            <v>ul.W.Witosa 10</v>
          </cell>
          <cell r="H94" t="str">
            <v>41-814 Zabrze</v>
          </cell>
          <cell r="I94">
            <v>44285</v>
          </cell>
          <cell r="J94" t="str">
            <v>F.VAT nr.0627/A/FA/21</v>
          </cell>
          <cell r="K94">
            <v>3948.3</v>
          </cell>
          <cell r="L94" t="str">
            <v>Instytut Inżynierii Środowiska i Biotechnologii</v>
          </cell>
          <cell r="M94" t="str">
            <v>UO-T</v>
          </cell>
          <cell r="N94">
            <v>801</v>
          </cell>
          <cell r="O94">
            <v>9210</v>
          </cell>
          <cell r="P94">
            <v>44292</v>
          </cell>
          <cell r="Q94" t="str">
            <v>Zestaw do prowadzenia badan naukowych CX-601</v>
          </cell>
          <cell r="S94" t="str">
            <v>W skład zestawu wchodzą: a).czujnik temperatury CT2S-121 b).instrukcja(pendrive) c). kabel USB A-B d).wielofunkcyjny przyrząd CX-601 e).zasilacz 15V/1A stabilizowany</v>
          </cell>
          <cell r="V94">
            <v>44306</v>
          </cell>
        </row>
        <row r="95">
          <cell r="B95">
            <v>91</v>
          </cell>
          <cell r="C95" t="str">
            <v>BA</v>
          </cell>
          <cell r="D95">
            <v>2021</v>
          </cell>
          <cell r="E95" t="str">
            <v>Notebook</v>
          </cell>
          <cell r="F95" t="str">
            <v>CEZAR Cezary Machnio i Piotr Gębka Spółka z o.o.</v>
          </cell>
          <cell r="G95" t="str">
            <v>ul.Wolność 8/lok.4</v>
          </cell>
          <cell r="H95" t="str">
            <v>26-600 Radom</v>
          </cell>
          <cell r="I95">
            <v>44294</v>
          </cell>
          <cell r="J95" t="str">
            <v>F.VAT nr.005/04/21</v>
          </cell>
          <cell r="K95">
            <v>3813</v>
          </cell>
          <cell r="L95" t="str">
            <v>Instytut Inżynierii Środowiska i Biotechnologii</v>
          </cell>
          <cell r="M95" t="str">
            <v>UO-T</v>
          </cell>
          <cell r="N95">
            <v>487</v>
          </cell>
          <cell r="O95">
            <v>9211</v>
          </cell>
          <cell r="P95">
            <v>44294</v>
          </cell>
          <cell r="Q95" t="str">
            <v xml:space="preserve">Notebook HP 250 G7 </v>
          </cell>
          <cell r="R95" t="str">
            <v>s/n CND0464MV7</v>
          </cell>
          <cell r="V95">
            <v>44306</v>
          </cell>
        </row>
        <row r="96">
          <cell r="B96">
            <v>92</v>
          </cell>
          <cell r="C96" t="str">
            <v>BA</v>
          </cell>
          <cell r="D96">
            <v>2021</v>
          </cell>
          <cell r="E96" t="str">
            <v>Zestaw do odparowywania próbówek</v>
          </cell>
          <cell r="F96" t="str">
            <v xml:space="preserve">Biuro Nauki i Obsługi Projektów </v>
          </cell>
          <cell r="G96" t="str">
            <v>ul.Grunwaldzka 31</v>
          </cell>
          <cell r="H96" t="str">
            <v>45-054 Opole</v>
          </cell>
          <cell r="I96">
            <v>42451</v>
          </cell>
          <cell r="J96" t="str">
            <v>Nr.dokumentu:FVS/03/76/16</v>
          </cell>
          <cell r="K96">
            <v>62575.02</v>
          </cell>
          <cell r="L96" t="str">
            <v>Instytut Chemii</v>
          </cell>
          <cell r="M96" t="str">
            <v>UO-T</v>
          </cell>
          <cell r="N96">
            <v>801</v>
          </cell>
          <cell r="O96">
            <v>9212</v>
          </cell>
          <cell r="P96">
            <v>44306</v>
          </cell>
          <cell r="Q96" t="str">
            <v>Zestaw do odparowywania próbówek</v>
          </cell>
          <cell r="T96" t="str">
            <v>temat:31/WCH/16</v>
          </cell>
          <cell r="V96">
            <v>44306</v>
          </cell>
        </row>
        <row r="97">
          <cell r="B97">
            <v>93</v>
          </cell>
          <cell r="C97" t="str">
            <v>BA</v>
          </cell>
          <cell r="D97">
            <v>2021</v>
          </cell>
          <cell r="E97" t="str">
            <v>Zestaw do ekstrakcji do fazy stałej(SPE)</v>
          </cell>
          <cell r="F97" t="str">
            <v xml:space="preserve">Biuro Nauki i Obsługi Projektów </v>
          </cell>
          <cell r="G97" t="str">
            <v>ul.Grunwaldzka 31</v>
          </cell>
          <cell r="H97" t="str">
            <v>45-054 Opole</v>
          </cell>
          <cell r="I97">
            <v>43116</v>
          </cell>
          <cell r="J97" t="str">
            <v>Nr.dokumentu:18100140</v>
          </cell>
          <cell r="K97">
            <v>19938.3</v>
          </cell>
          <cell r="L97" t="str">
            <v>Instytut Chemii</v>
          </cell>
          <cell r="M97" t="str">
            <v>UO-T</v>
          </cell>
          <cell r="N97">
            <v>801</v>
          </cell>
          <cell r="O97">
            <v>9213</v>
          </cell>
          <cell r="P97">
            <v>44306</v>
          </cell>
          <cell r="Q97" t="str">
            <v>Zestaw do ekstrakcji do fazy stałej(SPE)</v>
          </cell>
          <cell r="T97" t="str">
            <v>31/WCH/15-G Projekt1532005</v>
          </cell>
          <cell r="V97">
            <v>44306</v>
          </cell>
        </row>
        <row r="98">
          <cell r="B98">
            <v>94</v>
          </cell>
          <cell r="C98" t="str">
            <v>BA</v>
          </cell>
          <cell r="D98">
            <v>2021</v>
          </cell>
          <cell r="E98" t="str">
            <v xml:space="preserve">Młynek kriogeniczny </v>
          </cell>
          <cell r="F98" t="str">
            <v xml:space="preserve">Biuro Nauki i Obsługi Projektów </v>
          </cell>
          <cell r="G98" t="str">
            <v>ul.Grunwaldzka 31</v>
          </cell>
          <cell r="H98" t="str">
            <v>45-054 Opole</v>
          </cell>
          <cell r="I98">
            <v>43356</v>
          </cell>
          <cell r="J98" t="str">
            <v>Nr.dokumentu: FV/15/9/2018</v>
          </cell>
          <cell r="K98">
            <v>77499.839999999997</v>
          </cell>
          <cell r="L98" t="str">
            <v>Instytut Chemii</v>
          </cell>
          <cell r="M98" t="str">
            <v>UO-T</v>
          </cell>
          <cell r="N98">
            <v>801</v>
          </cell>
          <cell r="O98">
            <v>9214</v>
          </cell>
          <cell r="P98">
            <v>44306</v>
          </cell>
          <cell r="Q98" t="str">
            <v>Młynek kriogeniczny z wyposażeniem</v>
          </cell>
          <cell r="T98" t="str">
            <v>32/WCH/15-G Projekt1532006</v>
          </cell>
          <cell r="V98">
            <v>44306</v>
          </cell>
        </row>
        <row r="99">
          <cell r="B99">
            <v>95</v>
          </cell>
          <cell r="C99" t="str">
            <v>BA</v>
          </cell>
          <cell r="D99">
            <v>2021</v>
          </cell>
          <cell r="E99" t="str">
            <v>Termostat cyrkulacyjny</v>
          </cell>
          <cell r="F99" t="str">
            <v xml:space="preserve">Biuro Nauki i Obsługi Projektów </v>
          </cell>
          <cell r="G99" t="str">
            <v>ul.Grunwaldzka 31</v>
          </cell>
          <cell r="H99" t="str">
            <v>45-054 Opole</v>
          </cell>
          <cell r="I99">
            <v>43319</v>
          </cell>
          <cell r="J99" t="str">
            <v>Nr.dokumentu:18203758</v>
          </cell>
          <cell r="K99">
            <v>14581.65</v>
          </cell>
          <cell r="L99" t="str">
            <v>Instytut Chemii</v>
          </cell>
          <cell r="M99" t="str">
            <v>UO-T</v>
          </cell>
          <cell r="N99">
            <v>801</v>
          </cell>
          <cell r="O99">
            <v>9215</v>
          </cell>
          <cell r="P99">
            <v>44306</v>
          </cell>
          <cell r="Q99" t="str">
            <v>Termostat cyrkulacyjny</v>
          </cell>
          <cell r="T99" t="str">
            <v>Projekt:1532005</v>
          </cell>
          <cell r="V99">
            <v>44307</v>
          </cell>
        </row>
        <row r="100">
          <cell r="B100">
            <v>96</v>
          </cell>
          <cell r="C100" t="str">
            <v>BA</v>
          </cell>
          <cell r="D100">
            <v>2021</v>
          </cell>
          <cell r="E100" t="str">
            <v>Komputer stacjonarny</v>
          </cell>
          <cell r="F100" t="str">
            <v xml:space="preserve">Biuro Nauki i Obsługi Projektów </v>
          </cell>
          <cell r="G100" t="str">
            <v>ul.Grunwaldzka 31</v>
          </cell>
          <cell r="H100" t="str">
            <v>45-054 Opole</v>
          </cell>
          <cell r="I100">
            <v>43371</v>
          </cell>
          <cell r="J100" t="str">
            <v>Nr.dokumentu:100/148</v>
          </cell>
          <cell r="K100">
            <v>4462</v>
          </cell>
          <cell r="L100" t="str">
            <v>Instytut Biologii</v>
          </cell>
          <cell r="M100" t="str">
            <v>UO-T</v>
          </cell>
          <cell r="N100">
            <v>487</v>
          </cell>
          <cell r="O100">
            <v>9216</v>
          </cell>
          <cell r="P100">
            <v>44306</v>
          </cell>
          <cell r="Q100" t="str">
            <v>Komputer stacjonarny SQ WG</v>
          </cell>
          <cell r="T100" t="str">
            <v>Projekt:1630111</v>
          </cell>
          <cell r="V100">
            <v>44307</v>
          </cell>
        </row>
        <row r="101">
          <cell r="B101">
            <v>97</v>
          </cell>
          <cell r="C101" t="str">
            <v>BA</v>
          </cell>
          <cell r="D101">
            <v>2021</v>
          </cell>
          <cell r="E101" t="str">
            <v>Notebook</v>
          </cell>
          <cell r="F101" t="str">
            <v xml:space="preserve">Biuro Nauki i Obsługi Projektów </v>
          </cell>
          <cell r="G101" t="str">
            <v>ul.Grunwaldzka 31</v>
          </cell>
          <cell r="H101" t="str">
            <v>45-054 Opole</v>
          </cell>
          <cell r="I101">
            <v>43368</v>
          </cell>
          <cell r="J101" t="str">
            <v>Nr.dokumentu:WV/SK/2018/09/0135</v>
          </cell>
          <cell r="K101">
            <v>3756.42</v>
          </cell>
          <cell r="L101" t="str">
            <v>Instytut Biologii</v>
          </cell>
          <cell r="M101" t="str">
            <v>UO-T</v>
          </cell>
          <cell r="N101">
            <v>487</v>
          </cell>
          <cell r="O101">
            <v>9217</v>
          </cell>
          <cell r="P101">
            <v>44306</v>
          </cell>
          <cell r="Q101" t="str">
            <v>Notebook Lenovo z wyposażeniem</v>
          </cell>
          <cell r="T101" t="str">
            <v>Projekt:1630111</v>
          </cell>
          <cell r="V101">
            <v>44307</v>
          </cell>
        </row>
        <row r="102">
          <cell r="B102">
            <v>98</v>
          </cell>
          <cell r="C102" t="str">
            <v>BA</v>
          </cell>
          <cell r="D102">
            <v>2021</v>
          </cell>
          <cell r="E102" t="str">
            <v>Komputer</v>
          </cell>
          <cell r="F102" t="str">
            <v xml:space="preserve">Biuro Nauki i Obsługi Projektów </v>
          </cell>
          <cell r="G102" t="str">
            <v>ul.Grunwaldzka 31</v>
          </cell>
          <cell r="H102" t="str">
            <v>45-054 Opole</v>
          </cell>
          <cell r="I102">
            <v>43123</v>
          </cell>
          <cell r="J102" t="str">
            <v>Nr.dokumentu:WV/SK/2018/01/0117</v>
          </cell>
          <cell r="K102">
            <v>5590</v>
          </cell>
          <cell r="L102" t="str">
            <v>Instytut Fizyki</v>
          </cell>
          <cell r="M102" t="str">
            <v>UO-T</v>
          </cell>
          <cell r="N102">
            <v>487</v>
          </cell>
          <cell r="O102">
            <v>9218</v>
          </cell>
          <cell r="P102">
            <v>44306</v>
          </cell>
          <cell r="Q102" t="str">
            <v>Komputer ASUS UX410 ZEN BOOK</v>
          </cell>
          <cell r="T102" t="str">
            <v>Projekt:1714100</v>
          </cell>
          <cell r="V102">
            <v>44307</v>
          </cell>
        </row>
        <row r="103">
          <cell r="B103">
            <v>99</v>
          </cell>
          <cell r="C103" t="str">
            <v>BA</v>
          </cell>
          <cell r="D103">
            <v>2021</v>
          </cell>
          <cell r="E103" t="str">
            <v>System do oczyszczania wody</v>
          </cell>
          <cell r="F103" t="str">
            <v xml:space="preserve">Biuro Nauki i Obsługi Projektów </v>
          </cell>
          <cell r="G103" t="str">
            <v>ul.Grunwaldzka 31</v>
          </cell>
          <cell r="H103" t="str">
            <v>45-054 Opole</v>
          </cell>
          <cell r="I103">
            <v>43403</v>
          </cell>
          <cell r="J103" t="str">
            <v>Nr.dokumentu:1712421351</v>
          </cell>
          <cell r="K103">
            <v>9963</v>
          </cell>
          <cell r="L103" t="str">
            <v>Instytut Biologii</v>
          </cell>
          <cell r="M103" t="str">
            <v>UO-T</v>
          </cell>
          <cell r="N103">
            <v>801</v>
          </cell>
          <cell r="O103">
            <v>9219</v>
          </cell>
          <cell r="P103">
            <v>44306</v>
          </cell>
          <cell r="Q103" t="str">
            <v>System do oczyszczania wody Simplicity</v>
          </cell>
          <cell r="T103" t="str">
            <v>Projekt:1732004</v>
          </cell>
          <cell r="V103">
            <v>44307</v>
          </cell>
        </row>
        <row r="104">
          <cell r="B104">
            <v>100</v>
          </cell>
          <cell r="C104" t="str">
            <v>BA</v>
          </cell>
          <cell r="D104">
            <v>2021</v>
          </cell>
          <cell r="E104" t="str">
            <v xml:space="preserve">Termomikser </v>
          </cell>
          <cell r="F104" t="str">
            <v xml:space="preserve">Biuro Nauki i Obsługi Projektów </v>
          </cell>
          <cell r="G104" t="str">
            <v>ul.Grunwaldzka 31</v>
          </cell>
          <cell r="H104" t="str">
            <v>45-054 Opole</v>
          </cell>
          <cell r="I104">
            <v>43430</v>
          </cell>
          <cell r="J104" t="str">
            <v>Nr.dokumentu:2560286846</v>
          </cell>
          <cell r="K104">
            <v>5937.68</v>
          </cell>
          <cell r="L104" t="str">
            <v>Instytut Biologii</v>
          </cell>
          <cell r="M104" t="str">
            <v>UO-T</v>
          </cell>
          <cell r="N104">
            <v>801</v>
          </cell>
          <cell r="O104">
            <v>9220</v>
          </cell>
          <cell r="P104">
            <v>44306</v>
          </cell>
          <cell r="Q104" t="str">
            <v>Termomikser z blokiem aluminiowym</v>
          </cell>
          <cell r="T104" t="str">
            <v>Projekt:1732004</v>
          </cell>
          <cell r="V104">
            <v>44307</v>
          </cell>
        </row>
        <row r="105">
          <cell r="B105">
            <v>101</v>
          </cell>
          <cell r="C105" t="str">
            <v>BA</v>
          </cell>
          <cell r="D105">
            <v>2021</v>
          </cell>
          <cell r="E105" t="str">
            <v xml:space="preserve">Termocykler </v>
          </cell>
          <cell r="F105" t="str">
            <v xml:space="preserve">Biuro Nauki i Obsługi Projektów </v>
          </cell>
          <cell r="G105" t="str">
            <v>ul.Grunwaldzka 31</v>
          </cell>
          <cell r="H105" t="str">
            <v>45-054 Opole</v>
          </cell>
          <cell r="I105">
            <v>43370</v>
          </cell>
          <cell r="J105" t="str">
            <v>Nr.dokumentu:6900926977</v>
          </cell>
          <cell r="K105">
            <v>110700</v>
          </cell>
          <cell r="L105" t="str">
            <v>Instytut Biologii</v>
          </cell>
          <cell r="M105" t="str">
            <v>UO-T</v>
          </cell>
          <cell r="N105">
            <v>801</v>
          </cell>
          <cell r="O105">
            <v>9221</v>
          </cell>
          <cell r="P105">
            <v>44306</v>
          </cell>
          <cell r="Q105" t="str">
            <v>Termocykler sprzężony ze spektrofluorymetrem</v>
          </cell>
          <cell r="T105" t="str">
            <v>Projekt:1732004</v>
          </cell>
          <cell r="V105">
            <v>44307</v>
          </cell>
        </row>
        <row r="106">
          <cell r="B106">
            <v>102</v>
          </cell>
          <cell r="C106" t="str">
            <v>BA</v>
          </cell>
          <cell r="D106">
            <v>2021</v>
          </cell>
          <cell r="E106" t="str">
            <v>Spektrofotometr</v>
          </cell>
          <cell r="F106" t="str">
            <v xml:space="preserve">Biuro Nauki i Obsługi Projektów </v>
          </cell>
          <cell r="G106" t="str">
            <v>ul.Grunwaldzka 31</v>
          </cell>
          <cell r="H106" t="str">
            <v>45-054 Opole</v>
          </cell>
          <cell r="I106">
            <v>43311</v>
          </cell>
          <cell r="J106" t="str">
            <v>Nr.dokumentu:F/000088/07/18</v>
          </cell>
          <cell r="K106">
            <v>149899.01</v>
          </cell>
          <cell r="L106" t="str">
            <v>Instytut Biologii</v>
          </cell>
          <cell r="M106" t="str">
            <v>UO-T</v>
          </cell>
          <cell r="N106">
            <v>801</v>
          </cell>
          <cell r="O106">
            <v>9222</v>
          </cell>
          <cell r="P106">
            <v>44306</v>
          </cell>
          <cell r="Q106" t="str">
            <v>Spektrofotometr Cary Eclipse z uchwytem kuwet</v>
          </cell>
          <cell r="T106" t="str">
            <v>Projekt:1732004</v>
          </cell>
          <cell r="V106">
            <v>44307</v>
          </cell>
        </row>
        <row r="107">
          <cell r="B107">
            <v>103</v>
          </cell>
          <cell r="C107" t="str">
            <v>BA</v>
          </cell>
          <cell r="D107">
            <v>2021</v>
          </cell>
          <cell r="E107" t="str">
            <v>Kamera cyfrowa</v>
          </cell>
          <cell r="F107" t="str">
            <v xml:space="preserve">Biuro Nauki i Obsługi Projektów </v>
          </cell>
          <cell r="G107" t="str">
            <v>ul.Grunwaldzka 31</v>
          </cell>
          <cell r="H107" t="str">
            <v>45-054 Opole</v>
          </cell>
          <cell r="I107">
            <v>43462</v>
          </cell>
          <cell r="J107" t="str">
            <v>Nr.dokumentu:258/2018</v>
          </cell>
          <cell r="K107">
            <v>9990</v>
          </cell>
          <cell r="L107" t="str">
            <v>Instytut Biologii</v>
          </cell>
          <cell r="M107" t="str">
            <v>UO-T</v>
          </cell>
          <cell r="N107">
            <v>622</v>
          </cell>
          <cell r="O107">
            <v>9223</v>
          </cell>
          <cell r="P107">
            <v>44306</v>
          </cell>
          <cell r="Q107" t="str">
            <v>Kamera cyfrowa kolorowa</v>
          </cell>
          <cell r="T107" t="str">
            <v>Projekt:1732003</v>
          </cell>
          <cell r="V107">
            <v>44307</v>
          </cell>
        </row>
        <row r="108">
          <cell r="B108">
            <v>104</v>
          </cell>
          <cell r="C108" t="str">
            <v>BA</v>
          </cell>
          <cell r="D108">
            <v>2021</v>
          </cell>
          <cell r="E108" t="str">
            <v>Mikrowirówka</v>
          </cell>
          <cell r="F108" t="str">
            <v xml:space="preserve">Biuro Nauki i Obsługi Projektów </v>
          </cell>
          <cell r="G108" t="str">
            <v>ul.Grunwaldzka 31</v>
          </cell>
          <cell r="H108" t="str">
            <v>45-054 Opole</v>
          </cell>
          <cell r="I108">
            <v>43104</v>
          </cell>
          <cell r="J108" t="str">
            <v>Nr.dokumentu:256239802</v>
          </cell>
          <cell r="K108">
            <v>12664.08</v>
          </cell>
          <cell r="L108" t="str">
            <v>Instytut Biologii</v>
          </cell>
          <cell r="M108" t="str">
            <v>UO-T</v>
          </cell>
          <cell r="N108">
            <v>801</v>
          </cell>
          <cell r="O108">
            <v>9224</v>
          </cell>
          <cell r="P108">
            <v>44306</v>
          </cell>
          <cell r="Q108" t="str">
            <v>Mikrowirówka VWR MICRO STAR 17R</v>
          </cell>
          <cell r="T108" t="str">
            <v>Projekt:1732004</v>
          </cell>
          <cell r="V108">
            <v>44307</v>
          </cell>
        </row>
        <row r="109">
          <cell r="B109">
            <v>105</v>
          </cell>
          <cell r="C109" t="str">
            <v>BA</v>
          </cell>
          <cell r="D109">
            <v>2021</v>
          </cell>
          <cell r="E109" t="str">
            <v>Komputer przenośny</v>
          </cell>
          <cell r="F109" t="str">
            <v>ATABAJT  Roik, Słowik,Mazurkiewicz spółka jawna</v>
          </cell>
          <cell r="G109" t="str">
            <v>ul.Kośnego 50</v>
          </cell>
          <cell r="H109" t="str">
            <v>45-372 Opole</v>
          </cell>
          <cell r="I109">
            <v>44271</v>
          </cell>
          <cell r="J109" t="str">
            <v>F.VAT nr.WV/SK/2021/03/0086</v>
          </cell>
          <cell r="K109">
            <v>7698.57</v>
          </cell>
          <cell r="L109" t="str">
            <v>Wieloprofilowe Centrum Symulacji Medycznej</v>
          </cell>
          <cell r="M109" t="str">
            <v>UO-T</v>
          </cell>
          <cell r="N109">
            <v>487</v>
          </cell>
          <cell r="O109">
            <v>9225</v>
          </cell>
          <cell r="P109">
            <v>44271</v>
          </cell>
          <cell r="Q109" t="str">
            <v>Komputer przenośny 15,6" i5/16GB/512GB SSD/MX330/WIN10P HP Envy x350</v>
          </cell>
          <cell r="R109" t="str">
            <v>s/n CND0425BG2</v>
          </cell>
          <cell r="V109">
            <v>44308</v>
          </cell>
        </row>
        <row r="110">
          <cell r="B110">
            <v>106</v>
          </cell>
          <cell r="C110" t="str">
            <v>BA</v>
          </cell>
          <cell r="D110">
            <v>2021</v>
          </cell>
          <cell r="E110" t="str">
            <v>Kamera cyfrowa</v>
          </cell>
          <cell r="F110" t="str">
            <v>ATABAJT  Roik, Słowik,Mazurkiewicz spółka jawna</v>
          </cell>
          <cell r="G110" t="str">
            <v>ul.Kośnego 50</v>
          </cell>
          <cell r="H110" t="str">
            <v>45-372 Opole</v>
          </cell>
          <cell r="I110">
            <v>44267</v>
          </cell>
          <cell r="J110" t="str">
            <v>F.VAT nr.WV/SK/2021/03/0070</v>
          </cell>
          <cell r="K110">
            <v>4045.47</v>
          </cell>
          <cell r="L110" t="str">
            <v>Instytut Historii</v>
          </cell>
          <cell r="M110" t="str">
            <v>UO-T</v>
          </cell>
          <cell r="N110">
            <v>622</v>
          </cell>
          <cell r="O110">
            <v>9226</v>
          </cell>
          <cell r="P110">
            <v>44271</v>
          </cell>
          <cell r="Q110" t="str">
            <v>Kamera cyfrowa SONY kolorowa 4K FDR-AX53</v>
          </cell>
          <cell r="R110" t="str">
            <v>4-586-756-01   s/n 7949251</v>
          </cell>
          <cell r="V110">
            <v>44313</v>
          </cell>
        </row>
        <row r="111">
          <cell r="B111">
            <v>107</v>
          </cell>
          <cell r="C111" t="str">
            <v>BA</v>
          </cell>
          <cell r="D111">
            <v>2021</v>
          </cell>
          <cell r="E111" t="str">
            <v>Notebook</v>
          </cell>
          <cell r="F111" t="str">
            <v>CEZAR Cezary Machnio i Piotr Gębka Spółka z o.o.</v>
          </cell>
          <cell r="G111" t="str">
            <v>ul.Wolność 8/lok.4</v>
          </cell>
          <cell r="H111" t="str">
            <v>26-600 Radom</v>
          </cell>
          <cell r="I111">
            <v>44294</v>
          </cell>
          <cell r="J111" t="str">
            <v>F.VAT nr.007/04/21</v>
          </cell>
          <cell r="K111">
            <v>3901.53</v>
          </cell>
          <cell r="L111" t="str">
            <v>Obiekt ul.Oleska 48</v>
          </cell>
          <cell r="M111" t="str">
            <v>UO-T</v>
          </cell>
          <cell r="N111">
            <v>487</v>
          </cell>
          <cell r="O111">
            <v>9227</v>
          </cell>
          <cell r="P111">
            <v>44294</v>
          </cell>
          <cell r="Q111" t="str">
            <v>Notebook HP 250 G7</v>
          </cell>
          <cell r="R111" t="str">
            <v>s/n CND0464MW2</v>
          </cell>
          <cell r="S111" t="str">
            <v>Torba do notebooka 15,6"</v>
          </cell>
          <cell r="V111">
            <v>44314</v>
          </cell>
        </row>
        <row r="112">
          <cell r="B112">
            <v>108</v>
          </cell>
          <cell r="C112" t="str">
            <v>BA</v>
          </cell>
          <cell r="D112">
            <v>2021</v>
          </cell>
          <cell r="E112" t="str">
            <v>Notebook</v>
          </cell>
          <cell r="F112" t="str">
            <v>CEZAR Cezary Machnio i Piotr Gębka Spółka z o.o.</v>
          </cell>
          <cell r="G112" t="str">
            <v>ul.Wolność 8/lok.4</v>
          </cell>
          <cell r="H112" t="str">
            <v>26-600 Radom</v>
          </cell>
          <cell r="I112">
            <v>44294</v>
          </cell>
          <cell r="J112" t="str">
            <v>F.VAT nr.007/04/21</v>
          </cell>
          <cell r="K112">
            <v>3901.53</v>
          </cell>
          <cell r="L112" t="str">
            <v>Obiekt ul.Oleska 48</v>
          </cell>
          <cell r="M112" t="str">
            <v>UO-T</v>
          </cell>
          <cell r="N112">
            <v>487</v>
          </cell>
          <cell r="O112">
            <v>9228</v>
          </cell>
          <cell r="P112">
            <v>44294</v>
          </cell>
          <cell r="Q112" t="str">
            <v>Notebook HP 250 G7</v>
          </cell>
          <cell r="R112" t="str">
            <v>s/n CND0464MVQ</v>
          </cell>
          <cell r="S112" t="str">
            <v>Torba do notebooka 15,6"</v>
          </cell>
          <cell r="V112">
            <v>44314</v>
          </cell>
        </row>
        <row r="113">
          <cell r="B113">
            <v>109</v>
          </cell>
          <cell r="C113" t="str">
            <v>BA</v>
          </cell>
          <cell r="D113">
            <v>2021</v>
          </cell>
          <cell r="E113" t="str">
            <v>Notebook</v>
          </cell>
          <cell r="F113" t="str">
            <v>CEZAR Cezary Machnio i Piotr Gębka Spółka z o.o.</v>
          </cell>
          <cell r="G113" t="str">
            <v>ul.Wolność 8/lok.4</v>
          </cell>
          <cell r="H113" t="str">
            <v>26-600 Radom</v>
          </cell>
          <cell r="I113">
            <v>44294</v>
          </cell>
          <cell r="J113" t="str">
            <v>F.VAT nr.007/04/21</v>
          </cell>
          <cell r="K113">
            <v>3901.52</v>
          </cell>
          <cell r="L113" t="str">
            <v>Obiekt ul.Oleska 48</v>
          </cell>
          <cell r="M113" t="str">
            <v>UO-T</v>
          </cell>
          <cell r="N113">
            <v>487</v>
          </cell>
          <cell r="O113">
            <v>9229</v>
          </cell>
          <cell r="P113">
            <v>44294</v>
          </cell>
          <cell r="Q113" t="str">
            <v>Notebook HP 250 G7</v>
          </cell>
          <cell r="R113" t="str">
            <v>s/n CND0464MTB</v>
          </cell>
          <cell r="S113" t="str">
            <v>Torba do notebooka 15,6"</v>
          </cell>
          <cell r="V113">
            <v>44314</v>
          </cell>
        </row>
        <row r="114">
          <cell r="B114">
            <v>110</v>
          </cell>
          <cell r="C114" t="str">
            <v>BA</v>
          </cell>
          <cell r="D114">
            <v>2021</v>
          </cell>
          <cell r="E114" t="str">
            <v xml:space="preserve">Monitor </v>
          </cell>
          <cell r="F114" t="str">
            <v>ATABAJT  Roik, Słowik,Mazurkiewicz spółka jawna</v>
          </cell>
          <cell r="G114" t="str">
            <v>ul.Kośnego 50</v>
          </cell>
          <cell r="H114" t="str">
            <v>45-372 Opole</v>
          </cell>
          <cell r="I114">
            <v>44265</v>
          </cell>
          <cell r="J114" t="str">
            <v>F.VAT nr.WV/SK/2021/03/0051</v>
          </cell>
          <cell r="K114">
            <v>4050</v>
          </cell>
          <cell r="L114" t="str">
            <v>Centrum Informatyczne</v>
          </cell>
          <cell r="M114" t="str">
            <v>UO-T</v>
          </cell>
          <cell r="N114">
            <v>487</v>
          </cell>
          <cell r="O114">
            <v>9230</v>
          </cell>
          <cell r="P114">
            <v>44265</v>
          </cell>
          <cell r="Q114" t="str">
            <v>Monitor DELL U4919DW</v>
          </cell>
          <cell r="R114" t="str">
            <v>s/n J870VY2</v>
          </cell>
          <cell r="V114">
            <v>44314</v>
          </cell>
        </row>
        <row r="115">
          <cell r="B115">
            <v>111</v>
          </cell>
          <cell r="C115" t="str">
            <v>BA</v>
          </cell>
          <cell r="D115">
            <v>2021</v>
          </cell>
          <cell r="E115" t="str">
            <v xml:space="preserve">Monitor </v>
          </cell>
          <cell r="F115" t="str">
            <v>ATABAJT  Roik, Słowik,Mazurkiewicz spółka jawna</v>
          </cell>
          <cell r="G115" t="str">
            <v>ul.Kośnego 50</v>
          </cell>
          <cell r="H115" t="str">
            <v>45-372 Opole</v>
          </cell>
          <cell r="I115">
            <v>44265</v>
          </cell>
          <cell r="J115" t="str">
            <v>F.VAT nr.WV/SK/2021/03/0051</v>
          </cell>
          <cell r="K115">
            <v>4050</v>
          </cell>
          <cell r="L115" t="str">
            <v>Centrum Informatyczne</v>
          </cell>
          <cell r="M115" t="str">
            <v>UO-T</v>
          </cell>
          <cell r="N115">
            <v>487</v>
          </cell>
          <cell r="O115">
            <v>9231</v>
          </cell>
          <cell r="P115">
            <v>44265</v>
          </cell>
          <cell r="Q115" t="str">
            <v>Monitor DELL U4919DW</v>
          </cell>
          <cell r="R115" t="str">
            <v>s/n FK70VY2</v>
          </cell>
          <cell r="V115">
            <v>44314</v>
          </cell>
        </row>
        <row r="116">
          <cell r="B116">
            <v>112</v>
          </cell>
          <cell r="C116" t="str">
            <v>BA</v>
          </cell>
          <cell r="D116">
            <v>2021</v>
          </cell>
          <cell r="E116" t="str">
            <v>Zestaw mebli</v>
          </cell>
          <cell r="F116" t="str">
            <v>A-Z Gastro Elżbieta Rurynkiewicz</v>
          </cell>
          <cell r="G116" t="str">
            <v>ul.Wiejska 122A</v>
          </cell>
          <cell r="H116" t="str">
            <v>45-303 Opole</v>
          </cell>
          <cell r="I116">
            <v>44057</v>
          </cell>
          <cell r="J116" t="str">
            <v>F.VAT nr. F/002460/20</v>
          </cell>
          <cell r="K116">
            <v>163759.19</v>
          </cell>
          <cell r="L116" t="str">
            <v>Wydział Nauk o Zdrowiu</v>
          </cell>
          <cell r="M116" t="str">
            <v>UO-T</v>
          </cell>
          <cell r="N116">
            <v>809</v>
          </cell>
          <cell r="O116">
            <v>9232</v>
          </cell>
          <cell r="P116">
            <v>44286</v>
          </cell>
          <cell r="Q116" t="str">
            <v>Zestaw mebli ze stali nierdzewnej wraz z akcesoriami</v>
          </cell>
          <cell r="S116" t="str">
            <v>Zestaw zawiera: umywalka,szafa magazynowa 2szt,stół korpusowy,szafka wisząca,stanowisko ze zlewem,elementy neutralne z szufladą i bez,drzwi do podstawy,modul 2 szuflad,cokół nierdzewny,system nadstawek,wylewka wody,gniazdo220V,stoły szkieletowe 2szt,regał z półkami,stół z basenem,bateria zlewozmywakowa oraz bateria prysznicowa</v>
          </cell>
          <cell r="V116">
            <v>44316</v>
          </cell>
        </row>
        <row r="117">
          <cell r="B117">
            <v>113</v>
          </cell>
          <cell r="C117" t="str">
            <v>BA</v>
          </cell>
          <cell r="D117">
            <v>2021</v>
          </cell>
          <cell r="E117" t="str">
            <v>Szafa chłodnicza</v>
          </cell>
          <cell r="F117" t="str">
            <v>A-Z Gastro Elżbieta Rurynkiewicz</v>
          </cell>
          <cell r="G117" t="str">
            <v>ul.Wiejska 122A</v>
          </cell>
          <cell r="H117" t="str">
            <v>45-303 Opole</v>
          </cell>
          <cell r="I117">
            <v>44057</v>
          </cell>
          <cell r="J117" t="str">
            <v>F.VAT nr. F/002460/20</v>
          </cell>
          <cell r="K117">
            <v>6897.05</v>
          </cell>
          <cell r="L117" t="str">
            <v>Wydział Nauk o Zdrowiu</v>
          </cell>
          <cell r="M117" t="str">
            <v>UO-T</v>
          </cell>
          <cell r="N117">
            <v>485</v>
          </cell>
          <cell r="O117">
            <v>9233</v>
          </cell>
          <cell r="P117">
            <v>44286</v>
          </cell>
          <cell r="Q117" t="str">
            <v>Szafa chłodnicza 1-drzwiowa</v>
          </cell>
          <cell r="V117">
            <v>44316</v>
          </cell>
        </row>
        <row r="118">
          <cell r="B118">
            <v>114</v>
          </cell>
          <cell r="C118" t="str">
            <v>BA</v>
          </cell>
          <cell r="D118">
            <v>2021</v>
          </cell>
          <cell r="E118" t="str">
            <v>Szafa mroźnicza</v>
          </cell>
          <cell r="F118" t="str">
            <v>A-Z Gastro Elżbieta Rurynkiewicz</v>
          </cell>
          <cell r="G118" t="str">
            <v>ul.Wiejska 122A</v>
          </cell>
          <cell r="H118" t="str">
            <v>45-303 Opole</v>
          </cell>
          <cell r="I118">
            <v>44057</v>
          </cell>
          <cell r="J118" t="str">
            <v>F.VAT nr. F/002460/20</v>
          </cell>
          <cell r="K118">
            <v>8213.25</v>
          </cell>
          <cell r="L118" t="str">
            <v>Wydział Nauk o Zdrowiu</v>
          </cell>
          <cell r="M118" t="str">
            <v>UO-T</v>
          </cell>
          <cell r="N118">
            <v>485</v>
          </cell>
          <cell r="O118">
            <v>9234</v>
          </cell>
          <cell r="P118">
            <v>44286</v>
          </cell>
          <cell r="Q118" t="str">
            <v>Szafa mroźnicza 1-drzwiowa</v>
          </cell>
          <cell r="V118">
            <v>44316</v>
          </cell>
        </row>
        <row r="119">
          <cell r="B119">
            <v>115</v>
          </cell>
          <cell r="C119" t="str">
            <v>BA</v>
          </cell>
          <cell r="D119">
            <v>2021</v>
          </cell>
          <cell r="E119" t="str">
            <v>Kuchnia indukcyjna</v>
          </cell>
          <cell r="F119" t="str">
            <v>A-Z Gastro Elżbieta Rurynkiewicz</v>
          </cell>
          <cell r="G119" t="str">
            <v>ul.Wiejska 122A</v>
          </cell>
          <cell r="H119" t="str">
            <v>45-303 Opole</v>
          </cell>
          <cell r="I119">
            <v>44057</v>
          </cell>
          <cell r="J119" t="str">
            <v>F.VAT nr. F/002460/20</v>
          </cell>
          <cell r="K119">
            <v>4329.8</v>
          </cell>
          <cell r="L119" t="str">
            <v>Wydział Nauk o Zdrowiu</v>
          </cell>
          <cell r="M119" t="str">
            <v>UO-T</v>
          </cell>
          <cell r="N119">
            <v>809</v>
          </cell>
          <cell r="O119">
            <v>9235</v>
          </cell>
          <cell r="P119">
            <v>44286</v>
          </cell>
          <cell r="Q119" t="str">
            <v>Kuchnia indukcyjna 4 polowa</v>
          </cell>
          <cell r="V119">
            <v>44316</v>
          </cell>
        </row>
        <row r="120">
          <cell r="B120">
            <v>116</v>
          </cell>
          <cell r="C120" t="str">
            <v>BA</v>
          </cell>
          <cell r="D120">
            <v>2021</v>
          </cell>
          <cell r="E120" t="str">
            <v>Kuchnia indukcyjna</v>
          </cell>
          <cell r="F120" t="str">
            <v>A-Z Gastro Elżbieta Rurynkiewicz</v>
          </cell>
          <cell r="G120" t="str">
            <v>ul.Wiejska 122A</v>
          </cell>
          <cell r="H120" t="str">
            <v>45-303 Opole</v>
          </cell>
          <cell r="I120">
            <v>44057</v>
          </cell>
          <cell r="J120" t="str">
            <v>F.VAT nr. F/002460/20</v>
          </cell>
          <cell r="K120">
            <v>4329.8</v>
          </cell>
          <cell r="L120" t="str">
            <v>Wydział Nauk o Zdrowiu</v>
          </cell>
          <cell r="M120" t="str">
            <v>UO-T</v>
          </cell>
          <cell r="N120">
            <v>809</v>
          </cell>
          <cell r="O120">
            <v>9236</v>
          </cell>
          <cell r="P120">
            <v>44286</v>
          </cell>
          <cell r="Q120" t="str">
            <v>Kuchnia indukcyjna 4 polowa</v>
          </cell>
          <cell r="V120">
            <v>44316</v>
          </cell>
        </row>
        <row r="121">
          <cell r="B121">
            <v>117</v>
          </cell>
          <cell r="C121" t="str">
            <v>BA</v>
          </cell>
          <cell r="D121">
            <v>2021</v>
          </cell>
          <cell r="E121" t="str">
            <v>Kuchnia indukcyjna</v>
          </cell>
          <cell r="F121" t="str">
            <v>A-Z Gastro Elżbieta Rurynkiewicz</v>
          </cell>
          <cell r="G121" t="str">
            <v>ul.Wiejska 122A</v>
          </cell>
          <cell r="H121" t="str">
            <v>45-303 Opole</v>
          </cell>
          <cell r="I121">
            <v>44057</v>
          </cell>
          <cell r="J121" t="str">
            <v>F.VAT nr. F/002460/20</v>
          </cell>
          <cell r="K121">
            <v>4329.8</v>
          </cell>
          <cell r="L121" t="str">
            <v>Wydział Nauk o Zdrowiu</v>
          </cell>
          <cell r="M121" t="str">
            <v>UO-T</v>
          </cell>
          <cell r="N121">
            <v>809</v>
          </cell>
          <cell r="O121">
            <v>9237</v>
          </cell>
          <cell r="P121">
            <v>44286</v>
          </cell>
          <cell r="Q121" t="str">
            <v>Kuchnia indukcyjna 4 polowa</v>
          </cell>
          <cell r="V121">
            <v>44316</v>
          </cell>
        </row>
        <row r="122">
          <cell r="B122">
            <v>118</v>
          </cell>
          <cell r="C122" t="str">
            <v>BA</v>
          </cell>
          <cell r="D122">
            <v>2021</v>
          </cell>
          <cell r="E122" t="str">
            <v>Kuchnia indukcyjna</v>
          </cell>
          <cell r="F122" t="str">
            <v>A-Z Gastro Elżbieta Rurynkiewicz</v>
          </cell>
          <cell r="G122" t="str">
            <v>ul.Wiejska 122A</v>
          </cell>
          <cell r="H122" t="str">
            <v>45-303 Opole</v>
          </cell>
          <cell r="I122">
            <v>44057</v>
          </cell>
          <cell r="J122" t="str">
            <v>F.VAT nr. F/002460/20</v>
          </cell>
          <cell r="K122">
            <v>4329.8</v>
          </cell>
          <cell r="L122" t="str">
            <v>Wydział Nauk o Zdrowiu</v>
          </cell>
          <cell r="M122" t="str">
            <v>UO-T</v>
          </cell>
          <cell r="N122">
            <v>809</v>
          </cell>
          <cell r="O122">
            <v>9238</v>
          </cell>
          <cell r="P122">
            <v>44286</v>
          </cell>
          <cell r="Q122" t="str">
            <v>Kuchnia indukcyjna 4 polowa</v>
          </cell>
          <cell r="V122">
            <v>44316</v>
          </cell>
        </row>
        <row r="123">
          <cell r="B123">
            <v>119</v>
          </cell>
          <cell r="C123" t="str">
            <v>BA</v>
          </cell>
          <cell r="D123">
            <v>2021</v>
          </cell>
          <cell r="E123" t="str">
            <v>Okap kombinowany</v>
          </cell>
          <cell r="F123" t="str">
            <v>A-Z Gastro Elżbieta Rurynkiewicz</v>
          </cell>
          <cell r="G123" t="str">
            <v>ul.Wiejska 122A</v>
          </cell>
          <cell r="H123" t="str">
            <v>45-303 Opole</v>
          </cell>
          <cell r="I123">
            <v>44057</v>
          </cell>
          <cell r="J123" t="str">
            <v>F.VAT nr. F/002460/20</v>
          </cell>
          <cell r="K123">
            <v>20608.900000000001</v>
          </cell>
          <cell r="L123" t="str">
            <v>Wydział Nauk o Zdrowiu</v>
          </cell>
          <cell r="M123" t="str">
            <v>UO-T</v>
          </cell>
          <cell r="N123">
            <v>809</v>
          </cell>
          <cell r="O123">
            <v>9239</v>
          </cell>
          <cell r="P123">
            <v>44286</v>
          </cell>
          <cell r="Q123" t="str">
            <v>Okap kombinowany (indukcyjno-kompensacyjny) centralny</v>
          </cell>
          <cell r="V123">
            <v>44316</v>
          </cell>
        </row>
        <row r="124">
          <cell r="B124">
            <v>120</v>
          </cell>
          <cell r="C124" t="str">
            <v>BA</v>
          </cell>
          <cell r="D124">
            <v>2021</v>
          </cell>
          <cell r="E124" t="str">
            <v>Okap kombinowany</v>
          </cell>
          <cell r="F124" t="str">
            <v>A-Z Gastro Elżbieta Rurynkiewicz</v>
          </cell>
          <cell r="G124" t="str">
            <v>ul.Wiejska 122A</v>
          </cell>
          <cell r="H124" t="str">
            <v>45-303 Opole</v>
          </cell>
          <cell r="I124">
            <v>44057</v>
          </cell>
          <cell r="J124" t="str">
            <v>F.VAT nr. F/002460/20</v>
          </cell>
          <cell r="K124">
            <v>20608.900000000001</v>
          </cell>
          <cell r="L124" t="str">
            <v>Wydział Nauk o Zdrowiu</v>
          </cell>
          <cell r="M124" t="str">
            <v>UO-T</v>
          </cell>
          <cell r="N124">
            <v>809</v>
          </cell>
          <cell r="O124">
            <v>9240</v>
          </cell>
          <cell r="P124">
            <v>44286</v>
          </cell>
          <cell r="Q124" t="str">
            <v>Okap kombinowany (indukcyjno-kompensacyjny) centralny</v>
          </cell>
          <cell r="V124">
            <v>44316</v>
          </cell>
        </row>
        <row r="125">
          <cell r="B125">
            <v>121</v>
          </cell>
          <cell r="C125" t="str">
            <v>BA</v>
          </cell>
          <cell r="D125">
            <v>2021</v>
          </cell>
          <cell r="E125" t="str">
            <v>Piec konwekcyjno-parowy</v>
          </cell>
          <cell r="F125" t="str">
            <v>A-Z Gastro Elżbieta Rurynkiewicz</v>
          </cell>
          <cell r="G125" t="str">
            <v>ul.Wiejska 122A</v>
          </cell>
          <cell r="H125" t="str">
            <v>45-303 Opole</v>
          </cell>
          <cell r="I125">
            <v>44057</v>
          </cell>
          <cell r="J125" t="str">
            <v>F.VAT nr. F/002460/20</v>
          </cell>
          <cell r="K125">
            <v>26663.94</v>
          </cell>
          <cell r="L125" t="str">
            <v>Wydział Nauk o Zdrowiu</v>
          </cell>
          <cell r="M125" t="str">
            <v>UO-T</v>
          </cell>
          <cell r="N125">
            <v>809</v>
          </cell>
          <cell r="O125">
            <v>9241</v>
          </cell>
          <cell r="P125">
            <v>44286</v>
          </cell>
          <cell r="V125">
            <v>44316</v>
          </cell>
        </row>
        <row r="126">
          <cell r="B126">
            <v>122</v>
          </cell>
          <cell r="C126" t="str">
            <v>BA</v>
          </cell>
          <cell r="D126">
            <v>2021</v>
          </cell>
          <cell r="E126" t="str">
            <v>Piekarnik</v>
          </cell>
          <cell r="F126" t="str">
            <v>A-Z Gastro Elżbieta Rurynkiewicz</v>
          </cell>
          <cell r="G126" t="str">
            <v>ul.Wiejska 122A</v>
          </cell>
          <cell r="H126" t="str">
            <v>45-303 Opole</v>
          </cell>
          <cell r="I126">
            <v>44057</v>
          </cell>
          <cell r="J126" t="str">
            <v>F.VAT nr. F/002460/20</v>
          </cell>
          <cell r="K126">
            <v>15207.72</v>
          </cell>
          <cell r="L126" t="str">
            <v>Wydział Nauk o Zdrowiu</v>
          </cell>
          <cell r="M126" t="str">
            <v>UO-T</v>
          </cell>
          <cell r="N126">
            <v>809</v>
          </cell>
          <cell r="O126">
            <v>9242</v>
          </cell>
          <cell r="P126">
            <v>44286</v>
          </cell>
          <cell r="V126">
            <v>44316</v>
          </cell>
        </row>
        <row r="127">
          <cell r="B127">
            <v>123</v>
          </cell>
          <cell r="C127" t="str">
            <v>BA</v>
          </cell>
          <cell r="D127">
            <v>2021</v>
          </cell>
          <cell r="E127" t="str">
            <v>Zmywarka gastronomiczna</v>
          </cell>
          <cell r="F127" t="str">
            <v>A-Z Gastro Elżbieta Rurynkiewicz</v>
          </cell>
          <cell r="G127" t="str">
            <v>ul.Wiejska 122A</v>
          </cell>
          <cell r="H127" t="str">
            <v>45-303 Opole</v>
          </cell>
          <cell r="I127">
            <v>44057</v>
          </cell>
          <cell r="J127" t="str">
            <v>F.VAT nr. F/002460/20</v>
          </cell>
          <cell r="K127">
            <v>5775.03</v>
          </cell>
          <cell r="L127" t="str">
            <v>Wydział Nauk o Zdrowiu</v>
          </cell>
          <cell r="M127" t="str">
            <v>UO-T</v>
          </cell>
          <cell r="N127">
            <v>809</v>
          </cell>
          <cell r="O127">
            <v>9243</v>
          </cell>
          <cell r="P127">
            <v>44286</v>
          </cell>
          <cell r="V127">
            <v>44316</v>
          </cell>
        </row>
        <row r="128">
          <cell r="B128">
            <v>124</v>
          </cell>
          <cell r="C128" t="str">
            <v>BA</v>
          </cell>
          <cell r="D128">
            <v>2021</v>
          </cell>
          <cell r="E128" t="str">
            <v>Okap kombinowany</v>
          </cell>
          <cell r="F128" t="str">
            <v>A-Z Gastro Elżbieta Rurynkiewicz</v>
          </cell>
          <cell r="G128" t="str">
            <v>ul.Wiejska 122A</v>
          </cell>
          <cell r="H128" t="str">
            <v>45-303 Opole</v>
          </cell>
          <cell r="I128">
            <v>44057</v>
          </cell>
          <cell r="J128" t="str">
            <v>F.VAT nr. F/002460/20</v>
          </cell>
          <cell r="K128">
            <v>12333.83</v>
          </cell>
          <cell r="L128" t="str">
            <v>Wydział Nauk o Zdrowiu</v>
          </cell>
          <cell r="M128" t="str">
            <v>UO-T</v>
          </cell>
          <cell r="N128">
            <v>809</v>
          </cell>
          <cell r="O128">
            <v>9244</v>
          </cell>
          <cell r="P128">
            <v>44286</v>
          </cell>
          <cell r="Q128" t="str">
            <v>Okap kombinowany (indukcyjno-kompensacyjny) przyścienny</v>
          </cell>
          <cell r="V128">
            <v>44316</v>
          </cell>
        </row>
        <row r="129">
          <cell r="B129">
            <v>125</v>
          </cell>
          <cell r="C129" t="str">
            <v>BA</v>
          </cell>
          <cell r="D129">
            <v>2021</v>
          </cell>
          <cell r="E129" t="str">
            <v>Młotowiertarka</v>
          </cell>
          <cell r="F129" t="str">
            <v>HILTI Poland Spółka z o.o.</v>
          </cell>
          <cell r="G129" t="str">
            <v>ul.Puławska 491</v>
          </cell>
          <cell r="H129" t="str">
            <v>02-844 Warszawa</v>
          </cell>
          <cell r="I129">
            <v>44301</v>
          </cell>
          <cell r="J129" t="str">
            <v>F.VAT nr. 1312355457</v>
          </cell>
          <cell r="K129">
            <v>11477.54</v>
          </cell>
          <cell r="L129" t="str">
            <v>Centrum Inwestycyjne</v>
          </cell>
          <cell r="M129" t="str">
            <v>UO-T</v>
          </cell>
          <cell r="N129" t="str">
            <v>581-4</v>
          </cell>
          <cell r="O129">
            <v>9245</v>
          </cell>
          <cell r="P129">
            <v>44301</v>
          </cell>
          <cell r="Q129" t="str">
            <v>Wibromłot do wysokowydajnych prac skuwania i wiercenia w twardych powierzchniach</v>
          </cell>
          <cell r="R129" t="str">
            <v>Set nr:84672191;nr.seryjny młota 24712; nr.seryjny układu odsysania 40789</v>
          </cell>
          <cell r="S129" t="str">
            <v>Młotowiertarka TE70 AVR/ATC+TE-YPX SM/FM/SPM36(4); Młot kombi TE 70-ATC/AVR 230V; Dłuto TE-YX SM/FM/S.C. 36(4); Układ odsysania TE-DRS-Y + walizka</v>
          </cell>
          <cell r="V129">
            <v>44320</v>
          </cell>
        </row>
        <row r="130">
          <cell r="B130">
            <v>126</v>
          </cell>
          <cell r="C130" t="str">
            <v>BA</v>
          </cell>
          <cell r="D130">
            <v>2021</v>
          </cell>
          <cell r="E130" t="str">
            <v>Zestaw spawalniczy</v>
          </cell>
          <cell r="F130" t="str">
            <v>AGA-GAZ Spółka Cywilna B.G Długosz</v>
          </cell>
          <cell r="G130" t="str">
            <v>ul.Kępska 10A</v>
          </cell>
          <cell r="H130" t="str">
            <v>45-130 Opole</v>
          </cell>
          <cell r="I130">
            <v>44293</v>
          </cell>
          <cell r="J130" t="str">
            <v>F.VAT nr. 3865/04/2021</v>
          </cell>
          <cell r="K130">
            <v>5410.31</v>
          </cell>
          <cell r="L130" t="str">
            <v>Centrum Inwestycyjne</v>
          </cell>
          <cell r="M130" t="str">
            <v>UO-T</v>
          </cell>
          <cell r="N130" t="str">
            <v>484-0</v>
          </cell>
          <cell r="O130">
            <v>9246</v>
          </cell>
          <cell r="P130">
            <v>44293</v>
          </cell>
          <cell r="Q130" t="str">
            <v>Urządzenie do spawania i napawania plazmowego TIG 208P/Cut45</v>
          </cell>
          <cell r="R130" t="str">
            <v>s/n 32101003479</v>
          </cell>
          <cell r="V130">
            <v>44320</v>
          </cell>
        </row>
        <row r="131">
          <cell r="B131">
            <v>127</v>
          </cell>
          <cell r="C131" t="str">
            <v>BA</v>
          </cell>
          <cell r="D131">
            <v>2021</v>
          </cell>
          <cell r="E131" t="str">
            <v>Notebook</v>
          </cell>
          <cell r="F131" t="str">
            <v>CEZAR Cezary Machnio i Piotr Gębka Spółka z o.o.</v>
          </cell>
          <cell r="G131" t="str">
            <v>ul.Wolność 8/lok.4</v>
          </cell>
          <cell r="H131" t="str">
            <v>26-600 Radom</v>
          </cell>
          <cell r="I131">
            <v>44302</v>
          </cell>
          <cell r="J131" t="str">
            <v>F.VAT nr.024/04/21</v>
          </cell>
          <cell r="K131">
            <v>5018.3999999999996</v>
          </cell>
          <cell r="L131" t="str">
            <v>Instytut Inżynierii Środowiska i Biotechnologii</v>
          </cell>
          <cell r="M131" t="str">
            <v>UO-T</v>
          </cell>
          <cell r="N131">
            <v>487</v>
          </cell>
          <cell r="O131">
            <v>9247</v>
          </cell>
          <cell r="P131">
            <v>44302</v>
          </cell>
          <cell r="Q131" t="str">
            <v>Notebook HP 250 G7 15,6"</v>
          </cell>
          <cell r="R131" t="str">
            <v>s/n CND0502NVX</v>
          </cell>
          <cell r="S131" t="str">
            <v>Torba do notebooka 15,6" ; mysz bezprzewodowa</v>
          </cell>
          <cell r="V131">
            <v>44320</v>
          </cell>
        </row>
        <row r="132">
          <cell r="B132">
            <v>128</v>
          </cell>
          <cell r="C132" t="str">
            <v>BA</v>
          </cell>
          <cell r="D132">
            <v>2021</v>
          </cell>
          <cell r="E132" t="str">
            <v>Notebook</v>
          </cell>
          <cell r="F132" t="str">
            <v>CEZAR Cezary Machnio i Piotr Gębka Spółka z o.o.</v>
          </cell>
          <cell r="G132" t="str">
            <v>ul.Wolność 8/lok.4</v>
          </cell>
          <cell r="H132" t="str">
            <v>26-600 Radom</v>
          </cell>
          <cell r="I132">
            <v>44286</v>
          </cell>
          <cell r="J132" t="str">
            <v>F.VAT nr.052/03/21</v>
          </cell>
          <cell r="K132">
            <v>5889.1</v>
          </cell>
          <cell r="L132" t="str">
            <v>Centrum Informatyczne</v>
          </cell>
          <cell r="M132" t="str">
            <v>UO-T</v>
          </cell>
          <cell r="N132">
            <v>487</v>
          </cell>
          <cell r="O132">
            <v>9248</v>
          </cell>
          <cell r="P132">
            <v>44286</v>
          </cell>
          <cell r="Q132" t="str">
            <v>Notebook Lenovo V340-17 17,3" z dyskiem zewnętrznym</v>
          </cell>
          <cell r="R132" t="str">
            <v>numer seryjny komputera: SPF1SNZHW   nr.seryjny dysku zewn. 1K4320391117</v>
          </cell>
          <cell r="S132" t="str">
            <v>Torba do notebooka 17,3"; mysz bezprzewodowa; dysk zewnętrzny 2,5" 1TB ADATA HD70</v>
          </cell>
          <cell r="V132">
            <v>44321</v>
          </cell>
        </row>
        <row r="133">
          <cell r="B133">
            <v>129</v>
          </cell>
          <cell r="C133" t="str">
            <v>BA</v>
          </cell>
          <cell r="D133">
            <v>2021</v>
          </cell>
          <cell r="E133" t="str">
            <v>Notebook</v>
          </cell>
          <cell r="F133" t="str">
            <v>CEZAR Cezary Machnio i Piotr Gębka Spółka z o.o.</v>
          </cell>
          <cell r="G133" t="str">
            <v>ul.Wolność 8/lok.4</v>
          </cell>
          <cell r="H133" t="str">
            <v>26-600 Radom</v>
          </cell>
          <cell r="I133">
            <v>44294</v>
          </cell>
          <cell r="J133" t="str">
            <v>F.VAT nr.008/04/21</v>
          </cell>
          <cell r="K133">
            <v>5005.7299999999996</v>
          </cell>
          <cell r="L133" t="str">
            <v>Collegium Minus</v>
          </cell>
          <cell r="M133" t="str">
            <v>UO-T</v>
          </cell>
          <cell r="N133">
            <v>487</v>
          </cell>
          <cell r="O133">
            <v>9249</v>
          </cell>
          <cell r="P133">
            <v>44294</v>
          </cell>
          <cell r="Q133" t="str">
            <v>Notebook HP 250 G7 15,6"</v>
          </cell>
          <cell r="R133" t="str">
            <v>s/n CND0464MXQ</v>
          </cell>
          <cell r="S133" t="str">
            <v>Torba do notebooka 15,6" ; mysz bezprzewodowa</v>
          </cell>
          <cell r="V133">
            <v>44321</v>
          </cell>
        </row>
        <row r="134">
          <cell r="B134">
            <v>130</v>
          </cell>
          <cell r="C134" t="str">
            <v>BA</v>
          </cell>
          <cell r="D134">
            <v>2021</v>
          </cell>
          <cell r="E134" t="str">
            <v>Notebook</v>
          </cell>
          <cell r="F134" t="str">
            <v>CEZAR Cezary Machnio i Piotr Gębka Spółka z o.o.</v>
          </cell>
          <cell r="G134" t="str">
            <v>ul.Wolność 8/lok.4</v>
          </cell>
          <cell r="H134" t="str">
            <v>26-600 Radom</v>
          </cell>
          <cell r="I134">
            <v>44294</v>
          </cell>
          <cell r="J134" t="str">
            <v>F.VAT nr.009/04/21</v>
          </cell>
          <cell r="K134">
            <v>5582.37</v>
          </cell>
          <cell r="L134" t="str">
            <v>Collegium Minus</v>
          </cell>
          <cell r="M134" t="str">
            <v>UO-T</v>
          </cell>
          <cell r="N134">
            <v>487</v>
          </cell>
          <cell r="O134">
            <v>9250</v>
          </cell>
          <cell r="P134">
            <v>44294</v>
          </cell>
          <cell r="Q134" t="str">
            <v>Notebook Lenovo V340-17IWL 17,3"</v>
          </cell>
          <cell r="R134" t="str">
            <v>s/n SPF1SM2SO</v>
          </cell>
          <cell r="S134" t="str">
            <v>Torba do notebooka 15,6" ; mysz bezprzewodowa</v>
          </cell>
          <cell r="V134">
            <v>44321</v>
          </cell>
        </row>
        <row r="135">
          <cell r="B135">
            <v>131</v>
          </cell>
          <cell r="C135" t="str">
            <v>BA</v>
          </cell>
          <cell r="D135">
            <v>2021</v>
          </cell>
          <cell r="E135" t="str">
            <v>Notebook</v>
          </cell>
          <cell r="F135" t="str">
            <v>CEZAR Cezary Machnio i Piotr Gębka Spółka z o.o.</v>
          </cell>
          <cell r="G135" t="str">
            <v>ul.Wolność 8/lok.4</v>
          </cell>
          <cell r="H135" t="str">
            <v>26-600 Radom</v>
          </cell>
          <cell r="I135">
            <v>44302</v>
          </cell>
          <cell r="J135" t="str">
            <v>F.VAT nr.025/04/21</v>
          </cell>
          <cell r="K135">
            <v>5104.5</v>
          </cell>
          <cell r="L135" t="str">
            <v>Instytut Nauk Medycznych</v>
          </cell>
          <cell r="M135" t="str">
            <v>UO-T</v>
          </cell>
          <cell r="N135">
            <v>487</v>
          </cell>
          <cell r="O135">
            <v>9251</v>
          </cell>
          <cell r="P135">
            <v>44302</v>
          </cell>
          <cell r="Q135" t="str">
            <v>Notebook Lenovo V340-17IWL 17,3"</v>
          </cell>
          <cell r="R135" t="str">
            <v>s/n SPF1SN3YW</v>
          </cell>
          <cell r="V135">
            <v>44322</v>
          </cell>
        </row>
        <row r="136">
          <cell r="B136">
            <v>132</v>
          </cell>
          <cell r="C136" t="str">
            <v>BA</v>
          </cell>
          <cell r="D136">
            <v>2021</v>
          </cell>
          <cell r="E136" t="str">
            <v>Komputer stacjonarny z monitorami</v>
          </cell>
          <cell r="F136" t="str">
            <v>PWH WIP Małgorzata Szczepanik-Grzywocz    Oprogramowanie i Systemy Komputerowe</v>
          </cell>
          <cell r="G136" t="str">
            <v>ul.Reymonta 23</v>
          </cell>
          <cell r="H136" t="str">
            <v>44-200 Rybnik</v>
          </cell>
          <cell r="I136">
            <v>44302</v>
          </cell>
          <cell r="J136" t="str">
            <v>F.VAT nr.100/13</v>
          </cell>
          <cell r="K136">
            <v>3680</v>
          </cell>
          <cell r="L136" t="str">
            <v>Collegium Minus</v>
          </cell>
          <cell r="M136" t="str">
            <v>UO-T</v>
          </cell>
          <cell r="N136">
            <v>487</v>
          </cell>
          <cell r="O136">
            <v>9252</v>
          </cell>
          <cell r="P136">
            <v>44305</v>
          </cell>
          <cell r="Q136" t="str">
            <v>Komputer stacjonarny SQ WX a320 + 2szt monitorów Iiyama B2483HSU</v>
          </cell>
          <cell r="R136" t="str">
            <v>Nr.seryjny komp: 7757/04/21  nr.ser. monitora: (1) 1173710215059  nr.ser.monitora: (2)  1173710215051</v>
          </cell>
          <cell r="S136" t="str">
            <v>Komputer;2 monitory;klawiatura mysz Genius</v>
          </cell>
          <cell r="V136">
            <v>44323</v>
          </cell>
        </row>
        <row r="137">
          <cell r="B137">
            <v>133</v>
          </cell>
          <cell r="C137" t="str">
            <v>BA</v>
          </cell>
          <cell r="D137">
            <v>2021</v>
          </cell>
          <cell r="E137" t="str">
            <v>Notebook</v>
          </cell>
          <cell r="F137" t="str">
            <v>CEZAR Cezary Machnio i Piotr Gębka Spółka z o.o.</v>
          </cell>
          <cell r="G137" t="str">
            <v>ul.Wolność 8/lok.4</v>
          </cell>
          <cell r="H137" t="str">
            <v>26-600 Radom</v>
          </cell>
          <cell r="I137">
            <v>44302</v>
          </cell>
          <cell r="J137" t="str">
            <v>F.VAT nr.023/04/21</v>
          </cell>
          <cell r="K137">
            <v>5289</v>
          </cell>
          <cell r="L137" t="str">
            <v>Wydział Ekonomiczny</v>
          </cell>
          <cell r="M137" t="str">
            <v>UO-T</v>
          </cell>
          <cell r="N137">
            <v>487</v>
          </cell>
          <cell r="O137">
            <v>9253</v>
          </cell>
          <cell r="P137">
            <v>44302</v>
          </cell>
          <cell r="Q137" t="str">
            <v>Notebook Lenovo V340-17IWL 17,3"</v>
          </cell>
          <cell r="R137" t="str">
            <v>s/n SPF1SJ1VS</v>
          </cell>
          <cell r="S137" t="str">
            <v>Torba do notebooka 17,3"</v>
          </cell>
          <cell r="V137">
            <v>44327</v>
          </cell>
        </row>
        <row r="138">
          <cell r="B138">
            <v>134</v>
          </cell>
          <cell r="C138" t="str">
            <v>BA</v>
          </cell>
          <cell r="D138">
            <v>2021</v>
          </cell>
          <cell r="E138" t="str">
            <v>Notebook</v>
          </cell>
          <cell r="F138" t="str">
            <v>CEZAR Cezary Machnio i Piotr Gębka Spółka z o.o.</v>
          </cell>
          <cell r="G138" t="str">
            <v>ul.Wolność 8/lok.4</v>
          </cell>
          <cell r="H138" t="str">
            <v>26-600 Radom</v>
          </cell>
          <cell r="I138">
            <v>44302</v>
          </cell>
          <cell r="J138" t="str">
            <v>F.VAT nr.023/04/21</v>
          </cell>
          <cell r="K138">
            <v>5289</v>
          </cell>
          <cell r="L138" t="str">
            <v>Wydział Ekonomiczny</v>
          </cell>
          <cell r="M138" t="str">
            <v>UO-T</v>
          </cell>
          <cell r="N138">
            <v>487</v>
          </cell>
          <cell r="O138">
            <v>9254</v>
          </cell>
          <cell r="P138">
            <v>44302</v>
          </cell>
          <cell r="Q138" t="str">
            <v>Notebook Lenovo V340-17IWL 17,3"</v>
          </cell>
          <cell r="R138" t="str">
            <v>s/n SPF1SNZGA</v>
          </cell>
          <cell r="S138" t="str">
            <v>Torba do notebooka 17,3"</v>
          </cell>
          <cell r="V138">
            <v>44327</v>
          </cell>
        </row>
        <row r="139">
          <cell r="B139">
            <v>135</v>
          </cell>
          <cell r="C139" t="str">
            <v>BA</v>
          </cell>
          <cell r="D139">
            <v>2021</v>
          </cell>
          <cell r="E139" t="str">
            <v>Notebook</v>
          </cell>
          <cell r="F139" t="str">
            <v>CEZAR Cezary Machnio i Piotr Gębka Spółka z o.o.</v>
          </cell>
          <cell r="G139" t="str">
            <v>ul.Wolność 8/lok.4</v>
          </cell>
          <cell r="H139" t="str">
            <v>26-600 Radom</v>
          </cell>
          <cell r="I139">
            <v>44302</v>
          </cell>
          <cell r="J139" t="str">
            <v>F.VAT nr.023/04/21</v>
          </cell>
          <cell r="K139">
            <v>5289</v>
          </cell>
          <cell r="L139" t="str">
            <v>Wydział Ekonomiczny</v>
          </cell>
          <cell r="M139" t="str">
            <v>UO-T</v>
          </cell>
          <cell r="N139">
            <v>487</v>
          </cell>
          <cell r="O139">
            <v>9255</v>
          </cell>
          <cell r="P139">
            <v>44302</v>
          </cell>
          <cell r="Q139" t="str">
            <v>Notebook Lenovo V340-17IWL 17,3"</v>
          </cell>
          <cell r="R139" t="str">
            <v>s/n SPF1SNK2C</v>
          </cell>
          <cell r="S139" t="str">
            <v>Torba do notebooka 17,3"</v>
          </cell>
          <cell r="V139">
            <v>44327</v>
          </cell>
        </row>
        <row r="140">
          <cell r="B140">
            <v>136</v>
          </cell>
          <cell r="C140" t="str">
            <v>BA</v>
          </cell>
          <cell r="D140">
            <v>2021</v>
          </cell>
          <cell r="E140" t="str">
            <v>Notebook</v>
          </cell>
          <cell r="F140" t="str">
            <v>CEZAR Cezary Machnio i Piotr Gębka Spółka z o.o.</v>
          </cell>
          <cell r="G140" t="str">
            <v>ul.Wolność 8/lok.4</v>
          </cell>
          <cell r="H140" t="str">
            <v>26-600 Radom</v>
          </cell>
          <cell r="I140">
            <v>44302</v>
          </cell>
          <cell r="J140" t="str">
            <v>F.VAT nr.027/04/21</v>
          </cell>
          <cell r="K140">
            <v>5043</v>
          </cell>
          <cell r="L140" t="str">
            <v>Instytut Nauk Prawnych</v>
          </cell>
          <cell r="M140" t="str">
            <v>UO-T</v>
          </cell>
          <cell r="N140">
            <v>487</v>
          </cell>
          <cell r="O140">
            <v>9256</v>
          </cell>
          <cell r="P140">
            <v>44302</v>
          </cell>
          <cell r="Q140" t="str">
            <v>Notebook MSI Modern 14"</v>
          </cell>
          <cell r="R140" t="str">
            <v>s/n K2101N0056197</v>
          </cell>
          <cell r="S140" t="str">
            <v>Torba do notebooka 14,1" + mysz bezprzewodowa</v>
          </cell>
          <cell r="V140">
            <v>44329</v>
          </cell>
        </row>
        <row r="141">
          <cell r="B141">
            <v>137</v>
          </cell>
          <cell r="C141" t="str">
            <v>BA</v>
          </cell>
          <cell r="D141">
            <v>2021</v>
          </cell>
          <cell r="E141" t="str">
            <v>Notebook</v>
          </cell>
          <cell r="F141" t="str">
            <v>CEZAR Cezary Machnio i Piotr Gębka Spółka z o.o.</v>
          </cell>
          <cell r="G141" t="str">
            <v>ul.Wolność 8/lok.4</v>
          </cell>
          <cell r="H141" t="str">
            <v>26-600 Radom</v>
          </cell>
          <cell r="I141">
            <v>44309</v>
          </cell>
          <cell r="J141" t="str">
            <v>F.VAT nr.034/04/21</v>
          </cell>
          <cell r="K141">
            <v>5043</v>
          </cell>
          <cell r="L141" t="str">
            <v>Biuro Dydaktyki i Spraw Studenckich</v>
          </cell>
          <cell r="M141" t="str">
            <v>UO-T</v>
          </cell>
          <cell r="N141">
            <v>487</v>
          </cell>
          <cell r="O141">
            <v>9257</v>
          </cell>
          <cell r="P141">
            <v>44309</v>
          </cell>
          <cell r="Q141" t="str">
            <v>Notebook MSI Modern 14"</v>
          </cell>
          <cell r="R141" t="str">
            <v>s/n K2101N0056150</v>
          </cell>
          <cell r="S141" t="str">
            <v>Torba do notebooka 14,1" + mysz bezprzewodowa</v>
          </cell>
          <cell r="V141">
            <v>44329</v>
          </cell>
        </row>
        <row r="142">
          <cell r="B142">
            <v>138</v>
          </cell>
          <cell r="C142" t="str">
            <v>BA</v>
          </cell>
          <cell r="D142">
            <v>2021</v>
          </cell>
          <cell r="E142" t="str">
            <v>Notebook</v>
          </cell>
          <cell r="F142" t="str">
            <v>CEZAR Cezary Machnio i Piotr Gębka Spółka z o.o.</v>
          </cell>
          <cell r="G142" t="str">
            <v>ul.Wolność 8/lok.4</v>
          </cell>
          <cell r="H142" t="str">
            <v>26-600 Radom</v>
          </cell>
          <cell r="I142">
            <v>44309</v>
          </cell>
          <cell r="J142" t="str">
            <v>F.VAT nr.034/04/21</v>
          </cell>
          <cell r="K142">
            <v>5043</v>
          </cell>
          <cell r="L142" t="str">
            <v>Biuro Dydaktyki i Spraw Studenckich</v>
          </cell>
          <cell r="M142" t="str">
            <v>UO-T</v>
          </cell>
          <cell r="N142">
            <v>487</v>
          </cell>
          <cell r="O142">
            <v>9258</v>
          </cell>
          <cell r="P142">
            <v>44309</v>
          </cell>
          <cell r="Q142" t="str">
            <v>Notebook MSI Modern 14"</v>
          </cell>
          <cell r="R142" t="str">
            <v>s/n K2101N0056181</v>
          </cell>
          <cell r="S142" t="str">
            <v>Torba do notebooka 14,1" + mysz bezprzewodowa</v>
          </cell>
          <cell r="V142">
            <v>44329</v>
          </cell>
        </row>
        <row r="143">
          <cell r="B143">
            <v>139</v>
          </cell>
          <cell r="C143" t="str">
            <v>BA</v>
          </cell>
          <cell r="D143">
            <v>2021</v>
          </cell>
          <cell r="E143" t="str">
            <v>Komputer stacjonarny z monitorem</v>
          </cell>
          <cell r="F143" t="str">
            <v>PWH WIP Małgorzata Szczepanik-Grzywocz    Oprogramowanie i Systemy Komputerowe</v>
          </cell>
          <cell r="G143" t="str">
            <v>ul.Reymonta 23</v>
          </cell>
          <cell r="H143" t="str">
            <v>44-200 Rybnik</v>
          </cell>
          <cell r="I143">
            <v>44302</v>
          </cell>
          <cell r="J143" t="str">
            <v>F.VAT nr.100/15</v>
          </cell>
          <cell r="K143">
            <v>3870</v>
          </cell>
          <cell r="L143" t="str">
            <v>Instytut Biologii</v>
          </cell>
          <cell r="M143" t="str">
            <v>UO-T</v>
          </cell>
          <cell r="N143">
            <v>487</v>
          </cell>
          <cell r="O143">
            <v>9259</v>
          </cell>
          <cell r="P143">
            <v>44302</v>
          </cell>
          <cell r="Q143" t="str">
            <v>Komputer stacjonarny SQ WX a320 + monitor 24' AOC X24P1</v>
          </cell>
          <cell r="R143" t="str">
            <v>Numer ser. komputera: 7759/04/21 Numer ser. monitora; GMBM2HA174769</v>
          </cell>
          <cell r="S143" t="str">
            <v>Monitor 24 AOC X24P1 + klawiatura + mysz Trust</v>
          </cell>
          <cell r="V143">
            <v>44329</v>
          </cell>
        </row>
        <row r="144">
          <cell r="B144">
            <v>140</v>
          </cell>
          <cell r="C144" t="str">
            <v>BA</v>
          </cell>
          <cell r="D144">
            <v>2021</v>
          </cell>
          <cell r="E144" t="str">
            <v>Zmywarka uniwersalna</v>
          </cell>
          <cell r="F144" t="str">
            <v>GASTRRO.pl Seka Group Spółka z o.o.</v>
          </cell>
          <cell r="G144" t="str">
            <v>ul.Sokola 73</v>
          </cell>
          <cell r="H144" t="str">
            <v>59-300 Lublin</v>
          </cell>
          <cell r="I144">
            <v>44313</v>
          </cell>
          <cell r="J144" t="str">
            <v>F.VAT nr.668/04/2021</v>
          </cell>
          <cell r="K144">
            <v>5261.14</v>
          </cell>
          <cell r="L144" t="str">
            <v>Instytut Inżynierii Środowiska i Biotechnologii</v>
          </cell>
          <cell r="M144" t="str">
            <v>UO-T</v>
          </cell>
          <cell r="N144">
            <v>801</v>
          </cell>
          <cell r="O144">
            <v>9260</v>
          </cell>
          <cell r="P144">
            <v>44313</v>
          </cell>
          <cell r="Q144" t="str">
            <v>Zmywarka uniwersalna Stalgast Power Digital; Model 801556V04 50x50 z dozownikiem płynu myjącego i pompą spustową 400V</v>
          </cell>
          <cell r="R144" t="str">
            <v>s/n P884168</v>
          </cell>
          <cell r="S144" t="str">
            <v>Dozownik płynu myjacego + pompa spustowa</v>
          </cell>
          <cell r="T144" t="str">
            <v>Zmywarka wykorzystywana jest do mycia szkła laboratoryjnego</v>
          </cell>
          <cell r="V144">
            <v>44329</v>
          </cell>
        </row>
        <row r="145">
          <cell r="B145">
            <v>141</v>
          </cell>
          <cell r="C145" t="str">
            <v>BA</v>
          </cell>
          <cell r="D145">
            <v>2021</v>
          </cell>
          <cell r="E145" t="str">
            <v>Przepychacz</v>
          </cell>
          <cell r="F145" t="str">
            <v>Przedsiębiorstwo Produkcyjno-Handlowe "B-KRANG" Bogdan Angerman</v>
          </cell>
          <cell r="G145" t="str">
            <v>ul.Budowlanych 2</v>
          </cell>
          <cell r="H145" t="str">
            <v>45-202 Opole</v>
          </cell>
          <cell r="I145">
            <v>44320</v>
          </cell>
          <cell r="J145" t="str">
            <v>F.VAT nr.FS 9807/N/OPO/2021</v>
          </cell>
          <cell r="K145">
            <v>15581.57</v>
          </cell>
          <cell r="L145" t="str">
            <v>Centrum Inwestycyjne</v>
          </cell>
          <cell r="M145" t="str">
            <v>UO-T</v>
          </cell>
          <cell r="N145">
            <v>669</v>
          </cell>
          <cell r="O145">
            <v>9261</v>
          </cell>
          <cell r="P145">
            <v>44320</v>
          </cell>
          <cell r="Q145" t="str">
            <v>Przepychacz K-750 C100 RIGID Model C55FZC-3451</v>
          </cell>
          <cell r="R145" t="str">
            <v>s/n (MEG NO) G20C CUST.PT. NO. 278-085-211</v>
          </cell>
          <cell r="V145">
            <v>44329</v>
          </cell>
        </row>
        <row r="146">
          <cell r="B146">
            <v>142</v>
          </cell>
          <cell r="C146" t="str">
            <v>BA</v>
          </cell>
          <cell r="D146">
            <v>2021</v>
          </cell>
          <cell r="E146" t="str">
            <v>Serwer</v>
          </cell>
          <cell r="F146" t="str">
            <v>BCODERS Spółka Akcyjna</v>
          </cell>
          <cell r="G146" t="str">
            <v>ul.Owczarska 7</v>
          </cell>
          <cell r="H146" t="str">
            <v>01-351 Warszawa</v>
          </cell>
          <cell r="I146">
            <v>44300</v>
          </cell>
          <cell r="J146" t="str">
            <v>F.VAT nr. F/009/04/21</v>
          </cell>
          <cell r="K146">
            <v>18299</v>
          </cell>
          <cell r="L146" t="str">
            <v>Instytut Informatyki</v>
          </cell>
          <cell r="M146" t="str">
            <v>UO-T</v>
          </cell>
          <cell r="N146">
            <v>487</v>
          </cell>
          <cell r="O146">
            <v>9262</v>
          </cell>
          <cell r="P146">
            <v>44298</v>
          </cell>
          <cell r="Q146" t="str">
            <v>Serwer DELL PowerEdge R640</v>
          </cell>
          <cell r="R146" t="str">
            <v>s/n GCD91D3</v>
          </cell>
          <cell r="V146">
            <v>44334</v>
          </cell>
        </row>
        <row r="147">
          <cell r="B147">
            <v>143</v>
          </cell>
          <cell r="C147" t="str">
            <v>BA</v>
          </cell>
          <cell r="D147">
            <v>2021</v>
          </cell>
          <cell r="E147" t="str">
            <v>Serwer</v>
          </cell>
          <cell r="F147" t="str">
            <v>BCODERS Spółka Akcyjna</v>
          </cell>
          <cell r="G147" t="str">
            <v>ul.Owczarska 7</v>
          </cell>
          <cell r="H147" t="str">
            <v>01-351 Warszawa</v>
          </cell>
          <cell r="I147">
            <v>44300</v>
          </cell>
          <cell r="J147" t="str">
            <v>F.VAT nr. F/009/04/21</v>
          </cell>
          <cell r="K147">
            <v>18299</v>
          </cell>
          <cell r="L147" t="str">
            <v>Instytut Informatyki</v>
          </cell>
          <cell r="M147" t="str">
            <v>UO-T</v>
          </cell>
          <cell r="N147">
            <v>487</v>
          </cell>
          <cell r="O147">
            <v>9263</v>
          </cell>
          <cell r="P147">
            <v>44298</v>
          </cell>
          <cell r="Q147" t="str">
            <v>Serwer DELL PowerEdge R640</v>
          </cell>
          <cell r="R147" t="str">
            <v>s/n FCD91D3</v>
          </cell>
          <cell r="V147">
            <v>44334</v>
          </cell>
        </row>
        <row r="148">
          <cell r="B148">
            <v>144</v>
          </cell>
          <cell r="C148" t="str">
            <v>BA</v>
          </cell>
          <cell r="D148">
            <v>2021</v>
          </cell>
          <cell r="E148" t="str">
            <v>Ploter</v>
          </cell>
          <cell r="F148" t="str">
            <v>Dariusz Jucha Centrum Papieru</v>
          </cell>
          <cell r="G148" t="str">
            <v>ul.Wolska 2C</v>
          </cell>
          <cell r="H148" t="str">
            <v>30-663 Kraków</v>
          </cell>
          <cell r="I148">
            <v>44320</v>
          </cell>
          <cell r="J148" t="str">
            <v>F.VAT nr. CE/000076/5/21</v>
          </cell>
          <cell r="K148">
            <v>20216.28</v>
          </cell>
          <cell r="L148" t="str">
            <v>Instytut Sztuk Wizualnych</v>
          </cell>
          <cell r="M148" t="str">
            <v>UO-T</v>
          </cell>
          <cell r="N148">
            <v>487</v>
          </cell>
          <cell r="O148">
            <v>9264</v>
          </cell>
          <cell r="P148">
            <v>44320</v>
          </cell>
          <cell r="Q148" t="str">
            <v>Ploter Epson SureColor S.C. P8000 STD Standard Edition 44" (C11CE42301A0)1FPE</v>
          </cell>
          <cell r="R148" t="str">
            <v>s/n VMGE 100376   S.C.-P8000</v>
          </cell>
          <cell r="S148" t="str">
            <v>Wkład Epson T8241PBK black photo;wkład Epson T8242C cyan; Epson T8243 M purple; Epson T8244Y yellow; Epson T8245LC light cyan; Epson T8246 LM light purple;EpsonT8247LBK7 light black;Epson T8248 MBK black matt;Epson LLBK light bright black;papier rola Imprime premium SM260 Bright white 260gsm 610mmx30mm</v>
          </cell>
          <cell r="V148">
            <v>44334</v>
          </cell>
        </row>
        <row r="149">
          <cell r="B149">
            <v>145</v>
          </cell>
          <cell r="C149" t="str">
            <v>BA</v>
          </cell>
          <cell r="D149">
            <v>2021</v>
          </cell>
          <cell r="E149" t="str">
            <v>Notebook</v>
          </cell>
          <cell r="F149" t="str">
            <v>CEZAR Cezary Machnio i Piotr Gębka Spółka z o.o.</v>
          </cell>
          <cell r="G149" t="str">
            <v>ul.Wolność 8/lok.4</v>
          </cell>
          <cell r="H149" t="str">
            <v>26-600 Radom</v>
          </cell>
          <cell r="I149">
            <v>44302</v>
          </cell>
          <cell r="J149" t="str">
            <v>F.VAT nr.022/04/21</v>
          </cell>
          <cell r="K149">
            <v>5596.5</v>
          </cell>
          <cell r="L149" t="str">
            <v>Wydział Lekarski</v>
          </cell>
          <cell r="M149" t="str">
            <v>UO-T</v>
          </cell>
          <cell r="N149">
            <v>487</v>
          </cell>
          <cell r="O149">
            <v>9265</v>
          </cell>
          <cell r="P149">
            <v>44302</v>
          </cell>
          <cell r="Q149" t="str">
            <v>Notebook Lenovo V340-17IWL 17,3"</v>
          </cell>
          <cell r="R149" t="str">
            <v>s/n SPF1SJN8P</v>
          </cell>
          <cell r="S149" t="str">
            <v>Torba do notebooka 17,3" + mysz bezprzewodowa</v>
          </cell>
          <cell r="V149">
            <v>44340</v>
          </cell>
        </row>
        <row r="150">
          <cell r="B150">
            <v>146</v>
          </cell>
          <cell r="C150" t="str">
            <v>BA</v>
          </cell>
          <cell r="D150">
            <v>2021</v>
          </cell>
          <cell r="E150" t="str">
            <v>Notebook</v>
          </cell>
          <cell r="F150" t="str">
            <v>CEZAR Cezary Machnio i Piotr Gębka Spółka z o.o.</v>
          </cell>
          <cell r="G150" t="str">
            <v>ul.Wolność 8/lok.4</v>
          </cell>
          <cell r="H150" t="str">
            <v>26-600 Radom</v>
          </cell>
          <cell r="I150">
            <v>44302</v>
          </cell>
          <cell r="J150" t="str">
            <v>F.VAT nr.026/04/21</v>
          </cell>
          <cell r="K150">
            <v>5596.5</v>
          </cell>
          <cell r="L150" t="str">
            <v>Instytut Nauk Prawnych</v>
          </cell>
          <cell r="M150" t="str">
            <v>UO-T</v>
          </cell>
          <cell r="N150">
            <v>487</v>
          </cell>
          <cell r="O150">
            <v>9266</v>
          </cell>
          <cell r="P150">
            <v>44302</v>
          </cell>
          <cell r="Q150" t="str">
            <v>Notebook Lenovo V340-17IWL 17,3"</v>
          </cell>
          <cell r="R150" t="str">
            <v>s/n SPF1SHCYH</v>
          </cell>
          <cell r="S150" t="str">
            <v>Torba do notebooka 17,3" + mysz bezprzewodowa</v>
          </cell>
          <cell r="V150">
            <v>44342</v>
          </cell>
        </row>
        <row r="151">
          <cell r="B151">
            <v>147</v>
          </cell>
          <cell r="C151" t="str">
            <v>BA</v>
          </cell>
          <cell r="D151">
            <v>2021</v>
          </cell>
          <cell r="E151" t="str">
            <v>Urządzenie wielofunkcyjne</v>
          </cell>
          <cell r="F151" t="str">
            <v>PROF-SERWIS Marek Karcz</v>
          </cell>
          <cell r="G151" t="str">
            <v>ul.Krawiecka 11</v>
          </cell>
          <cell r="H151" t="str">
            <v>45-024 Opole</v>
          </cell>
          <cell r="I151">
            <v>44308</v>
          </cell>
          <cell r="J151" t="str">
            <v>F.VAT nr. PF/000829/21</v>
          </cell>
          <cell r="K151">
            <v>12019.89</v>
          </cell>
          <cell r="L151" t="str">
            <v>Biblioteka Główna</v>
          </cell>
          <cell r="M151" t="str">
            <v>UO-T</v>
          </cell>
          <cell r="N151">
            <v>487</v>
          </cell>
          <cell r="O151">
            <v>9267</v>
          </cell>
          <cell r="P151">
            <v>44343</v>
          </cell>
          <cell r="Q151" t="str">
            <v>Urządzenie wielofunkcyjne Konica Minolta Bizhub C250i</v>
          </cell>
          <cell r="R151" t="str">
            <v>s/n AA2M021078777</v>
          </cell>
          <cell r="V151">
            <v>44363</v>
          </cell>
        </row>
        <row r="152">
          <cell r="B152">
            <v>148</v>
          </cell>
          <cell r="C152" t="str">
            <v>BA</v>
          </cell>
          <cell r="D152">
            <v>2021</v>
          </cell>
          <cell r="E152" t="str">
            <v>Stół laboratoryjny</v>
          </cell>
          <cell r="F152" t="str">
            <v>ELEKTRO MED. Grzegorz Pałkowski</v>
          </cell>
          <cell r="G152" t="str">
            <v>ul.Zabierzowska 11</v>
          </cell>
          <cell r="H152" t="str">
            <v>32-005 Niepołomice</v>
          </cell>
          <cell r="I152">
            <v>44285</v>
          </cell>
          <cell r="J152" t="str">
            <v>F.VAT nr.62928/2021</v>
          </cell>
          <cell r="K152">
            <v>28782</v>
          </cell>
          <cell r="L152" t="str">
            <v>Instytut Nauk Medycznych</v>
          </cell>
          <cell r="M152" t="str">
            <v>UO-T</v>
          </cell>
          <cell r="N152">
            <v>801</v>
          </cell>
          <cell r="O152">
            <v>9268</v>
          </cell>
          <cell r="P152">
            <v>44280</v>
          </cell>
          <cell r="Q152" t="str">
            <v>Stół laboratoryjny wyspowy o wymiarach (szer x gł x wys) 4000 x 1500 x 900 mm</v>
          </cell>
          <cell r="V152">
            <v>44363</v>
          </cell>
        </row>
        <row r="153">
          <cell r="B153">
            <v>149</v>
          </cell>
          <cell r="C153" t="str">
            <v>BA</v>
          </cell>
          <cell r="D153">
            <v>2021</v>
          </cell>
          <cell r="E153" t="str">
            <v>Stół laboratoryjny</v>
          </cell>
          <cell r="F153" t="str">
            <v>ELEKTRO MED. Grzegorz Pałkowski</v>
          </cell>
          <cell r="G153" t="str">
            <v>ul.Zabierzowska 11</v>
          </cell>
          <cell r="H153" t="str">
            <v>32-005 Niepołomice</v>
          </cell>
          <cell r="I153">
            <v>44285</v>
          </cell>
          <cell r="J153" t="str">
            <v>F.VAT nr.62928/2021</v>
          </cell>
          <cell r="K153">
            <v>28782</v>
          </cell>
          <cell r="L153" t="str">
            <v>Instytut Nauk Medycznych</v>
          </cell>
          <cell r="M153" t="str">
            <v>UO-T</v>
          </cell>
          <cell r="N153">
            <v>801</v>
          </cell>
          <cell r="O153">
            <v>9269</v>
          </cell>
          <cell r="P153">
            <v>44280</v>
          </cell>
          <cell r="Q153" t="str">
            <v>Stół laboratoryjny wyspowy o wymiarach (szer x gł x wys) 4000 x 1500 x 900 mm</v>
          </cell>
          <cell r="V153">
            <v>44363</v>
          </cell>
        </row>
        <row r="154">
          <cell r="B154">
            <v>150</v>
          </cell>
          <cell r="C154" t="str">
            <v>BA</v>
          </cell>
          <cell r="D154">
            <v>2021</v>
          </cell>
          <cell r="E154" t="str">
            <v>Stanowisko do mycia</v>
          </cell>
          <cell r="F154" t="str">
            <v>ELEKTRO MED. Grzegorz Pałkowski</v>
          </cell>
          <cell r="G154" t="str">
            <v>ul.Zabierzowska 11</v>
          </cell>
          <cell r="H154" t="str">
            <v>32-005 Niepołomice</v>
          </cell>
          <cell r="I154">
            <v>44285</v>
          </cell>
          <cell r="J154" t="str">
            <v>F.VAT nr.62928/2021</v>
          </cell>
          <cell r="K154">
            <v>16728</v>
          </cell>
          <cell r="L154" t="str">
            <v>Instytut Nauk Medycznych</v>
          </cell>
          <cell r="M154" t="str">
            <v>UO-T</v>
          </cell>
          <cell r="N154">
            <v>801</v>
          </cell>
          <cell r="O154">
            <v>9270</v>
          </cell>
          <cell r="P154">
            <v>44280</v>
          </cell>
          <cell r="Q154" t="str">
            <v>Stanowisko do mycia o wymiarach (szer x gł x wys) 2100 x 750 x 900 mm</v>
          </cell>
          <cell r="V154">
            <v>44363</v>
          </cell>
        </row>
        <row r="155">
          <cell r="B155">
            <v>151</v>
          </cell>
          <cell r="C155" t="str">
            <v>BA</v>
          </cell>
          <cell r="D155">
            <v>2021</v>
          </cell>
          <cell r="E155" t="str">
            <v>Stół przyścienny</v>
          </cell>
          <cell r="F155" t="str">
            <v>ELEKTRO MED. Grzegorz Pałkowski</v>
          </cell>
          <cell r="G155" t="str">
            <v>ul.Zabierzowska 11</v>
          </cell>
          <cell r="H155" t="str">
            <v>32-005 Niepołomice</v>
          </cell>
          <cell r="I155">
            <v>44285</v>
          </cell>
          <cell r="J155" t="str">
            <v>F.VAT nr.62928/2021</v>
          </cell>
          <cell r="K155">
            <v>10824</v>
          </cell>
          <cell r="L155" t="str">
            <v>Instytut Nauk Medycznych</v>
          </cell>
          <cell r="M155" t="str">
            <v>UO-T</v>
          </cell>
          <cell r="N155">
            <v>801</v>
          </cell>
          <cell r="O155">
            <v>9271</v>
          </cell>
          <cell r="P155">
            <v>44280</v>
          </cell>
          <cell r="Q155" t="str">
            <v>Stół przyścienny o wymiarach (szer x gł x wys) 3000 x 750 x 900 mm</v>
          </cell>
          <cell r="V155">
            <v>44363</v>
          </cell>
        </row>
        <row r="156">
          <cell r="B156">
            <v>152</v>
          </cell>
          <cell r="C156" t="str">
            <v>BA</v>
          </cell>
          <cell r="D156">
            <v>2021</v>
          </cell>
          <cell r="E156" t="str">
            <v>Stanowisko do mycia</v>
          </cell>
          <cell r="F156" t="str">
            <v>ELEKTRO MED. Grzegorz Pałkowski</v>
          </cell>
          <cell r="G156" t="str">
            <v>ul.Zabierzowska 11</v>
          </cell>
          <cell r="H156" t="str">
            <v>32-005 Niepołomice</v>
          </cell>
          <cell r="I156">
            <v>44285</v>
          </cell>
          <cell r="J156" t="str">
            <v>F.VAT nr.62928/2021</v>
          </cell>
          <cell r="K156">
            <v>15375</v>
          </cell>
          <cell r="L156" t="str">
            <v>Instytut Nauk Medycznych</v>
          </cell>
          <cell r="M156" t="str">
            <v>UO-T</v>
          </cell>
          <cell r="N156">
            <v>801</v>
          </cell>
          <cell r="O156">
            <v>9272</v>
          </cell>
          <cell r="P156">
            <v>44280</v>
          </cell>
          <cell r="Q156" t="str">
            <v>Stanowisko do mycia o wymiarach (szer x gł x wys) 1800 x 750 x 900 mm</v>
          </cell>
          <cell r="V156">
            <v>44363</v>
          </cell>
        </row>
        <row r="157">
          <cell r="B157">
            <v>153</v>
          </cell>
          <cell r="C157" t="str">
            <v>BA</v>
          </cell>
          <cell r="D157">
            <v>2021</v>
          </cell>
          <cell r="E157" t="str">
            <v>Stół przyścienny</v>
          </cell>
          <cell r="F157" t="str">
            <v>ELEKTRO MED. Grzegorz Pałkowski</v>
          </cell>
          <cell r="G157" t="str">
            <v>ul.Zabierzowska 11</v>
          </cell>
          <cell r="H157" t="str">
            <v>32-005 Niepołomice</v>
          </cell>
          <cell r="I157">
            <v>44285</v>
          </cell>
          <cell r="J157" t="str">
            <v>F.VAT nr.62928/2021</v>
          </cell>
          <cell r="K157">
            <v>5904</v>
          </cell>
          <cell r="L157" t="str">
            <v>Instytut Nauk Medycznych</v>
          </cell>
          <cell r="M157" t="str">
            <v>UO-T</v>
          </cell>
          <cell r="N157">
            <v>801</v>
          </cell>
          <cell r="O157">
            <v>9273</v>
          </cell>
          <cell r="P157">
            <v>44280</v>
          </cell>
          <cell r="Q157" t="str">
            <v>Stół przyścienny o wymiarach (szer x gł x wys) 1800 x 600 x 900 mm</v>
          </cell>
          <cell r="V157">
            <v>44363</v>
          </cell>
        </row>
        <row r="158">
          <cell r="B158">
            <v>154</v>
          </cell>
          <cell r="C158" t="str">
            <v>BA</v>
          </cell>
          <cell r="D158">
            <v>2021</v>
          </cell>
          <cell r="E158" t="str">
            <v>Szafa do przechowywania odczynników chemicznych</v>
          </cell>
          <cell r="F158" t="str">
            <v>ELEKTRO MED. Grzegorz Pałkowski</v>
          </cell>
          <cell r="G158" t="str">
            <v>ul.Zabierzowska 11</v>
          </cell>
          <cell r="H158" t="str">
            <v>32-005 Niepołomice</v>
          </cell>
          <cell r="I158">
            <v>44285</v>
          </cell>
          <cell r="J158" t="str">
            <v>F.VAT nr.62928/2021</v>
          </cell>
          <cell r="K158">
            <v>6027</v>
          </cell>
          <cell r="L158" t="str">
            <v>Instytut Nauk Medycznych</v>
          </cell>
          <cell r="M158" t="str">
            <v>UO-T</v>
          </cell>
          <cell r="N158">
            <v>801</v>
          </cell>
          <cell r="O158">
            <v>9274</v>
          </cell>
          <cell r="P158">
            <v>44280</v>
          </cell>
          <cell r="Q158" t="str">
            <v>Szafa do przechowywania odczynników chemicznych o wymiarach (szer x gł x wys) 600 x 500 x 1900 mm</v>
          </cell>
          <cell r="V158">
            <v>44363</v>
          </cell>
        </row>
        <row r="159">
          <cell r="B159">
            <v>155</v>
          </cell>
          <cell r="C159" t="str">
            <v>BA</v>
          </cell>
          <cell r="D159">
            <v>2021</v>
          </cell>
          <cell r="E159" t="str">
            <v>Stół przyścienny</v>
          </cell>
          <cell r="F159" t="str">
            <v>ELEKTRO MED. Grzegorz Pałkowski</v>
          </cell>
          <cell r="G159" t="str">
            <v>ul.Zabierzowska 11</v>
          </cell>
          <cell r="H159" t="str">
            <v>32-005 Niepołomice</v>
          </cell>
          <cell r="I159">
            <v>44285</v>
          </cell>
          <cell r="J159" t="str">
            <v>F.VAT nr.62928/2021</v>
          </cell>
          <cell r="K159">
            <v>5904</v>
          </cell>
          <cell r="L159" t="str">
            <v>Instytut Nauk Medycznych</v>
          </cell>
          <cell r="M159" t="str">
            <v>UO-T</v>
          </cell>
          <cell r="N159">
            <v>801</v>
          </cell>
          <cell r="O159">
            <v>9275</v>
          </cell>
          <cell r="P159">
            <v>44280</v>
          </cell>
          <cell r="Q159" t="str">
            <v>Stół przyścienny o wymiarach (szer x gł x wys) 1800 x 600 x 900 mm</v>
          </cell>
          <cell r="V159">
            <v>44363</v>
          </cell>
        </row>
        <row r="160">
          <cell r="B160">
            <v>156</v>
          </cell>
          <cell r="C160" t="str">
            <v>BA</v>
          </cell>
          <cell r="D160">
            <v>2021</v>
          </cell>
          <cell r="E160" t="str">
            <v>Stół przyścienny</v>
          </cell>
          <cell r="F160" t="str">
            <v>ELEKTRO MED. Grzegorz Pałkowski</v>
          </cell>
          <cell r="G160" t="str">
            <v>ul.Zabierzowska 11</v>
          </cell>
          <cell r="H160" t="str">
            <v>32-005 Niepołomice</v>
          </cell>
          <cell r="I160">
            <v>44285</v>
          </cell>
          <cell r="J160" t="str">
            <v>F.VAT nr.62928/2021</v>
          </cell>
          <cell r="K160">
            <v>4059</v>
          </cell>
          <cell r="L160" t="str">
            <v>Instytut Nauk Medycznych</v>
          </cell>
          <cell r="M160" t="str">
            <v>UO-T</v>
          </cell>
          <cell r="N160">
            <v>801</v>
          </cell>
          <cell r="O160">
            <v>9276</v>
          </cell>
          <cell r="P160">
            <v>44280</v>
          </cell>
          <cell r="Q160" t="str">
            <v>Stół przyścienny o wymiarach (szer x gł x wys) 1200 x 600 x 900 mm</v>
          </cell>
          <cell r="V160">
            <v>44363</v>
          </cell>
        </row>
        <row r="161">
          <cell r="B161">
            <v>157</v>
          </cell>
          <cell r="C161" t="str">
            <v>BA</v>
          </cell>
          <cell r="D161">
            <v>2021</v>
          </cell>
          <cell r="E161" t="str">
            <v>Notebook</v>
          </cell>
          <cell r="F161" t="str">
            <v>CEZAR Cezary Machnio i Piotr Gębka Spółka z o.o.</v>
          </cell>
          <cell r="G161" t="str">
            <v>ul.Wolność 8/lok.4</v>
          </cell>
          <cell r="H161" t="str">
            <v>26-600 Radom</v>
          </cell>
          <cell r="I161">
            <v>44341</v>
          </cell>
          <cell r="J161" t="str">
            <v>F.VAT nr.022/05/21</v>
          </cell>
          <cell r="K161">
            <v>5018.3999999999996</v>
          </cell>
          <cell r="L161" t="str">
            <v>Instytut Fizyki</v>
          </cell>
          <cell r="M161" t="str">
            <v>UO-T</v>
          </cell>
          <cell r="N161">
            <v>487</v>
          </cell>
          <cell r="O161">
            <v>9277</v>
          </cell>
          <cell r="P161">
            <v>44341</v>
          </cell>
          <cell r="Q161" t="str">
            <v>Notebook HP 250 G7 15,6"</v>
          </cell>
          <cell r="R161" t="str">
            <v>s/n CND0464MYW</v>
          </cell>
          <cell r="S161" t="str">
            <v>Dysk zewnętrzny Adata DashDrive Durable HD 710 1TB + torba na laptopa</v>
          </cell>
          <cell r="V161">
            <v>44364</v>
          </cell>
        </row>
        <row r="162">
          <cell r="B162">
            <v>158</v>
          </cell>
          <cell r="C162" t="str">
            <v>BA</v>
          </cell>
          <cell r="D162">
            <v>2021</v>
          </cell>
          <cell r="E162" t="str">
            <v>Notebook</v>
          </cell>
          <cell r="F162" t="str">
            <v>CEZAR Cezary Machnio i Piotr Gębka Spółka z o.o.</v>
          </cell>
          <cell r="G162" t="str">
            <v>ul.Wolność 8/lok.4</v>
          </cell>
          <cell r="H162" t="str">
            <v>26-600 Radom</v>
          </cell>
          <cell r="I162">
            <v>44341</v>
          </cell>
          <cell r="J162" t="str">
            <v>F.VAT nr.023/05/21</v>
          </cell>
          <cell r="K162">
            <v>4710.8999999999996</v>
          </cell>
          <cell r="L162" t="str">
            <v>Studium Języków Obcych</v>
          </cell>
          <cell r="M162" t="str">
            <v>UO-T</v>
          </cell>
          <cell r="N162">
            <v>487</v>
          </cell>
          <cell r="O162">
            <v>9278</v>
          </cell>
          <cell r="P162">
            <v>44341</v>
          </cell>
          <cell r="Q162" t="str">
            <v>Notebook HP 250 G7 15,6"</v>
          </cell>
          <cell r="R162" t="str">
            <v>s/n CND0502NVP</v>
          </cell>
          <cell r="S162" t="str">
            <v>Torba na laptopa Natec Gazelle</v>
          </cell>
          <cell r="V162">
            <v>44365</v>
          </cell>
        </row>
        <row r="163">
          <cell r="B163">
            <v>159</v>
          </cell>
          <cell r="C163" t="str">
            <v>BA</v>
          </cell>
          <cell r="D163">
            <v>2021</v>
          </cell>
          <cell r="E163" t="str">
            <v>Notebook</v>
          </cell>
          <cell r="F163" t="str">
            <v>CEZAR Cezary Machnio i Piotr Gębka Spółka z o.o.</v>
          </cell>
          <cell r="G163" t="str">
            <v>ul.Wolność 8/lok.4</v>
          </cell>
          <cell r="H163" t="str">
            <v>26-600 Radom</v>
          </cell>
          <cell r="I163">
            <v>44341</v>
          </cell>
          <cell r="J163" t="str">
            <v>F.VAT nr.023/05/21</v>
          </cell>
          <cell r="K163">
            <v>4710.8999999999996</v>
          </cell>
          <cell r="L163" t="str">
            <v>Studium Języków Obcych</v>
          </cell>
          <cell r="M163" t="str">
            <v>UO-T</v>
          </cell>
          <cell r="N163">
            <v>487</v>
          </cell>
          <cell r="O163">
            <v>9279</v>
          </cell>
          <cell r="P163">
            <v>44341</v>
          </cell>
          <cell r="Q163" t="str">
            <v>Notebook HP 250 G7 15,6"</v>
          </cell>
          <cell r="R163" t="str">
            <v>s/n CND0464MXW</v>
          </cell>
          <cell r="S163" t="str">
            <v>Torba na laptopa Natec Gazelle</v>
          </cell>
          <cell r="V163">
            <v>44365</v>
          </cell>
        </row>
        <row r="164">
          <cell r="B164">
            <v>160</v>
          </cell>
          <cell r="C164" t="str">
            <v>BA</v>
          </cell>
          <cell r="D164">
            <v>2021</v>
          </cell>
          <cell r="E164" t="str">
            <v>Stół przyścienny</v>
          </cell>
          <cell r="F164" t="str">
            <v>ELEKTRO MED. Grzegorz Pałkowski</v>
          </cell>
          <cell r="G164" t="str">
            <v>ul.Zabierzowska 11</v>
          </cell>
          <cell r="H164" t="str">
            <v>32-005 Niepołomice</v>
          </cell>
          <cell r="I164">
            <v>44285</v>
          </cell>
          <cell r="J164" t="str">
            <v>F.VAT nr.62928/2021</v>
          </cell>
          <cell r="K164">
            <v>4059</v>
          </cell>
          <cell r="L164" t="str">
            <v>Instytut Nauk Medycznych</v>
          </cell>
          <cell r="M164" t="str">
            <v>UO-T</v>
          </cell>
          <cell r="N164">
            <v>801</v>
          </cell>
          <cell r="O164">
            <v>9280</v>
          </cell>
          <cell r="P164">
            <v>44280</v>
          </cell>
          <cell r="Q164" t="str">
            <v>Stół przyścienny o wymiarach (szer x gł x wys) 1200 x 600 x 900 mm</v>
          </cell>
          <cell r="V164">
            <v>44365</v>
          </cell>
        </row>
        <row r="165">
          <cell r="B165">
            <v>161</v>
          </cell>
          <cell r="C165" t="str">
            <v>BA</v>
          </cell>
          <cell r="D165">
            <v>2021</v>
          </cell>
          <cell r="E165" t="str">
            <v>Stół przyścienny</v>
          </cell>
          <cell r="F165" t="str">
            <v>ELEKTRO MED. Grzegorz Pałkowski</v>
          </cell>
          <cell r="G165" t="str">
            <v>ul.Zabierzowska 11</v>
          </cell>
          <cell r="H165" t="str">
            <v>32-005 Niepołomice</v>
          </cell>
          <cell r="I165">
            <v>44285</v>
          </cell>
          <cell r="J165" t="str">
            <v>F.VAT nr.62928/2021</v>
          </cell>
          <cell r="K165">
            <v>4059</v>
          </cell>
          <cell r="L165" t="str">
            <v>Instytut Nauk Medycznych</v>
          </cell>
          <cell r="M165" t="str">
            <v>UO-T</v>
          </cell>
          <cell r="N165">
            <v>801</v>
          </cell>
          <cell r="O165">
            <v>9281</v>
          </cell>
          <cell r="P165">
            <v>44280</v>
          </cell>
          <cell r="Q165" t="str">
            <v>Stół przyścienny o wymiarach (szer x gł x wys) 1200 x 600 x 900 mm</v>
          </cell>
          <cell r="V165">
            <v>44365</v>
          </cell>
        </row>
        <row r="166">
          <cell r="B166">
            <v>162</v>
          </cell>
          <cell r="C166" t="str">
            <v>BA</v>
          </cell>
          <cell r="D166">
            <v>2021</v>
          </cell>
          <cell r="E166" t="str">
            <v>System monitoringu</v>
          </cell>
          <cell r="F166" t="str">
            <v>TELEINGRA Spółka z o.o. Spółka Komandytowa</v>
          </cell>
          <cell r="G166" t="str">
            <v>ul.Dworska 2D</v>
          </cell>
          <cell r="H166" t="str">
            <v>45-752 Opole</v>
          </cell>
          <cell r="I166">
            <v>44312</v>
          </cell>
          <cell r="J166" t="str">
            <v>F.VAT nr.2021/04/19</v>
          </cell>
          <cell r="K166">
            <v>8514.65</v>
          </cell>
          <cell r="L166" t="str">
            <v>Collegium Salutis Humanae</v>
          </cell>
          <cell r="M166" t="str">
            <v>UO-T</v>
          </cell>
          <cell r="N166">
            <v>624</v>
          </cell>
          <cell r="O166">
            <v>9282</v>
          </cell>
          <cell r="P166">
            <v>44312</v>
          </cell>
          <cell r="Q166" t="str">
            <v>Dostawa wraz z montażem elementów systemu monitoringu</v>
          </cell>
          <cell r="T166" t="str">
            <v>Kwota faktury obejmuje dostawę oraz montaż systemu monitoringu na obiekt Collegium Salutis Humanae</v>
          </cell>
          <cell r="V166">
            <v>44369</v>
          </cell>
        </row>
        <row r="167">
          <cell r="B167">
            <v>163</v>
          </cell>
          <cell r="C167" t="str">
            <v>BA</v>
          </cell>
          <cell r="D167">
            <v>2021</v>
          </cell>
          <cell r="E167" t="str">
            <v>Notebook</v>
          </cell>
          <cell r="F167" t="str">
            <v>CEZAR Cezary Machnio i Piotr Gębka Spółka z o.o.</v>
          </cell>
          <cell r="G167" t="str">
            <v>ul.Wolność 8/lok.4</v>
          </cell>
          <cell r="H167" t="str">
            <v>26-600 Radom</v>
          </cell>
          <cell r="I167">
            <v>44341</v>
          </cell>
          <cell r="J167" t="str">
            <v>F.VAT nr.020/05/21</v>
          </cell>
          <cell r="K167">
            <v>4612.5</v>
          </cell>
          <cell r="L167" t="str">
            <v>Instytut Fizyki</v>
          </cell>
          <cell r="M167" t="str">
            <v>UO-T</v>
          </cell>
          <cell r="N167">
            <v>487</v>
          </cell>
          <cell r="O167">
            <v>9283</v>
          </cell>
          <cell r="P167">
            <v>44341</v>
          </cell>
          <cell r="Q167" t="str">
            <v xml:space="preserve">Notebook HP 250 G7 </v>
          </cell>
          <cell r="R167" t="str">
            <v>s/n CND0464MTP</v>
          </cell>
          <cell r="V167">
            <v>44369</v>
          </cell>
        </row>
        <row r="168">
          <cell r="B168">
            <v>164</v>
          </cell>
          <cell r="C168" t="str">
            <v>BA</v>
          </cell>
          <cell r="D168">
            <v>2021</v>
          </cell>
          <cell r="E168" t="str">
            <v>Notebook</v>
          </cell>
          <cell r="F168" t="str">
            <v>CEZAR Cezary Machnio i Piotr Gębka Spółka z o.o.</v>
          </cell>
          <cell r="G168" t="str">
            <v>ul.Wolność 8/lok.4</v>
          </cell>
          <cell r="H168" t="str">
            <v>26-600 Radom</v>
          </cell>
          <cell r="I168">
            <v>44341</v>
          </cell>
          <cell r="J168" t="str">
            <v>F.VAT nr.021/05/21</v>
          </cell>
          <cell r="K168">
            <v>4710.8999999999996</v>
          </cell>
          <cell r="L168" t="str">
            <v>Instytut Chemii</v>
          </cell>
          <cell r="M168" t="str">
            <v>UO-T</v>
          </cell>
          <cell r="N168">
            <v>487</v>
          </cell>
          <cell r="O168">
            <v>9284</v>
          </cell>
          <cell r="P168">
            <v>44341</v>
          </cell>
          <cell r="Q168" t="str">
            <v xml:space="preserve">Notebook HP 250 G7 </v>
          </cell>
          <cell r="R168" t="str">
            <v>s/n CND0464MTN</v>
          </cell>
          <cell r="S168" t="str">
            <v>Torba na laptopa Natec Gazelle</v>
          </cell>
          <cell r="V168">
            <v>44369</v>
          </cell>
        </row>
        <row r="169">
          <cell r="B169">
            <v>165</v>
          </cell>
          <cell r="C169" t="str">
            <v>BA</v>
          </cell>
          <cell r="D169">
            <v>2021</v>
          </cell>
          <cell r="E169" t="str">
            <v>Lampa czołowa</v>
          </cell>
          <cell r="F169" t="str">
            <v>MEDICOM Spółka z o.o.</v>
          </cell>
          <cell r="G169" t="str">
            <v>ul.M. Skłodowskiej-Curie 34</v>
          </cell>
          <cell r="H169" t="str">
            <v>41-819 Zabrze</v>
          </cell>
          <cell r="I169">
            <v>44355</v>
          </cell>
          <cell r="J169" t="str">
            <v>F.VAT nr.1746/FA/21</v>
          </cell>
          <cell r="K169">
            <v>12865</v>
          </cell>
          <cell r="L169" t="str">
            <v>Klinika Chirurgii USK</v>
          </cell>
          <cell r="M169" t="str">
            <v>UO-T</v>
          </cell>
          <cell r="N169">
            <v>802</v>
          </cell>
          <cell r="O169">
            <v>9285</v>
          </cell>
          <cell r="P169">
            <v>44354</v>
          </cell>
          <cell r="Q169" t="str">
            <v>Medyczna lampa czołowa z wyposażeniem medLed Chrome MC7</v>
          </cell>
          <cell r="R169" t="str">
            <v>s/n 000126033</v>
          </cell>
          <cell r="S169" t="str">
            <v>Zestaw zawiera: 4 akumulatory litowo-jonowe; czepiec na głowę z podwójną regulacją pokrętłem dla ustawienia obwodu głowy i głębokości osadzenia na głowie; walizka na lampę; kabel USB do ładowania; zasilacz sieciowy; ładowarka stacjonarna dla 4 akumulatorów</v>
          </cell>
          <cell r="T169" t="str">
            <v>Dostarczane dokumenty: instrukcje obsługi; paszport techniczny; protokół instalacji; instrukcja konserwacji,mycia,dezynfkcji i sterylizacji wraz z wykazem środków; wykaz autoryzowanych punktów serwisowych</v>
          </cell>
          <cell r="V169">
            <v>44370</v>
          </cell>
        </row>
        <row r="170">
          <cell r="B170">
            <v>166</v>
          </cell>
          <cell r="C170" t="str">
            <v>BA</v>
          </cell>
          <cell r="D170">
            <v>2021</v>
          </cell>
          <cell r="E170" t="str">
            <v>Jednostka sterująca</v>
          </cell>
          <cell r="F170" t="str">
            <v>Mettler-Toledo Spółka z o.o.</v>
          </cell>
          <cell r="G170" t="str">
            <v>ul.Poleczki 21</v>
          </cell>
          <cell r="H170" t="str">
            <v>02-822 Warszawa</v>
          </cell>
          <cell r="I170">
            <v>44344</v>
          </cell>
          <cell r="J170" t="str">
            <v>F.VAT nr.2151405</v>
          </cell>
          <cell r="K170">
            <v>5527.62</v>
          </cell>
          <cell r="L170" t="str">
            <v>Instytut Chemii</v>
          </cell>
          <cell r="M170" t="str">
            <v>UO-T</v>
          </cell>
          <cell r="N170">
            <v>487</v>
          </cell>
          <cell r="O170">
            <v>9286</v>
          </cell>
          <cell r="P170">
            <v>44336</v>
          </cell>
          <cell r="Q170" t="str">
            <v>Jednostka sterująca systemu Star</v>
          </cell>
          <cell r="R170" t="str">
            <v>s/n CZC113888T</v>
          </cell>
          <cell r="T170" t="str">
            <v>Kwota faktury obejmuje koszt urzadzenia oraz ubezpieczenie,transport i obsługę</v>
          </cell>
          <cell r="V170">
            <v>44371</v>
          </cell>
        </row>
        <row r="171">
          <cell r="B171">
            <v>167</v>
          </cell>
          <cell r="C171" t="str">
            <v>BA</v>
          </cell>
          <cell r="D171">
            <v>2021</v>
          </cell>
          <cell r="E171" t="str">
            <v>Tablica informacyjna</v>
          </cell>
          <cell r="F171" t="str">
            <v>LANKO Małgorzata Landau Wyrób pieczątek, poligrafia i handel</v>
          </cell>
          <cell r="G171" t="str">
            <v>ul.Ozimska 19b</v>
          </cell>
          <cell r="H171" t="str">
            <v>45-057 Opole</v>
          </cell>
          <cell r="I171">
            <v>44321</v>
          </cell>
          <cell r="J171" t="str">
            <v>F.VAT nr.1229/2021</v>
          </cell>
          <cell r="K171">
            <v>10919.37</v>
          </cell>
          <cell r="L171" t="str">
            <v>Collegium Oeconomicum</v>
          </cell>
          <cell r="M171" t="str">
            <v>UO-T</v>
          </cell>
          <cell r="N171">
            <v>669</v>
          </cell>
          <cell r="O171">
            <v>9287</v>
          </cell>
          <cell r="P171">
            <v>44321</v>
          </cell>
          <cell r="Q171" t="str">
            <v>Tablica informacyjna w holu budynku wejścia głównego Wydziału Ekonomii</v>
          </cell>
          <cell r="T171" t="str">
            <v>Faktura obejmuje wykonanie i montaż tablicy</v>
          </cell>
          <cell r="V171">
            <v>44372</v>
          </cell>
        </row>
        <row r="172">
          <cell r="B172">
            <v>168</v>
          </cell>
          <cell r="C172" t="str">
            <v>BA</v>
          </cell>
          <cell r="D172">
            <v>2021</v>
          </cell>
          <cell r="E172" t="str">
            <v>Serwer</v>
          </cell>
          <cell r="F172" t="str">
            <v>SYNTEA Spółka Akcyjna</v>
          </cell>
          <cell r="G172" t="str">
            <v>ul.Wojciechowska 9A</v>
          </cell>
          <cell r="H172" t="str">
            <v>20-704 Lublin</v>
          </cell>
          <cell r="I172">
            <v>44320</v>
          </cell>
          <cell r="J172" t="str">
            <v>F.VAT nr.F/2021/05/0001</v>
          </cell>
          <cell r="K172">
            <v>47500</v>
          </cell>
          <cell r="L172" t="str">
            <v>Wydział Ekonomiczny</v>
          </cell>
          <cell r="M172" t="str">
            <v>UO-T</v>
          </cell>
          <cell r="N172">
            <v>487</v>
          </cell>
          <cell r="O172">
            <v>9288</v>
          </cell>
          <cell r="P172">
            <v>44320</v>
          </cell>
          <cell r="Q172" t="str">
            <v>Serwer typu Blade Dell PowerEdge M640 z dwoma dwudziestoczterordzeniowymi procesorami Intel Xeon Gold 5220R</v>
          </cell>
          <cell r="R172" t="str">
            <v>s/n 2HQDWC3</v>
          </cell>
          <cell r="S172" t="str">
            <v>384Gb pamięci RAM</v>
          </cell>
          <cell r="V172">
            <v>44375</v>
          </cell>
        </row>
        <row r="173">
          <cell r="B173">
            <v>169</v>
          </cell>
          <cell r="C173" t="str">
            <v>BA</v>
          </cell>
          <cell r="D173">
            <v>2021</v>
          </cell>
          <cell r="E173" t="str">
            <v>Serwer</v>
          </cell>
          <cell r="F173" t="str">
            <v>SYNTEA Spółka Akcyjna</v>
          </cell>
          <cell r="G173" t="str">
            <v>ul.Wojciechowska 9A</v>
          </cell>
          <cell r="H173" t="str">
            <v>20-704 Lublin</v>
          </cell>
          <cell r="I173">
            <v>44320</v>
          </cell>
          <cell r="J173" t="str">
            <v>F.VAT nr.F/2021/05/0001</v>
          </cell>
          <cell r="K173">
            <v>47500</v>
          </cell>
          <cell r="L173" t="str">
            <v>Wydział Ekonomiczny</v>
          </cell>
          <cell r="M173" t="str">
            <v>UO-T</v>
          </cell>
          <cell r="N173">
            <v>487</v>
          </cell>
          <cell r="O173">
            <v>9289</v>
          </cell>
          <cell r="P173">
            <v>44320</v>
          </cell>
          <cell r="Q173" t="str">
            <v>Serwer typu Blade Dell PowerEdge M640 z dwoma dwudziestoczterordzeniowymi procesorami Intel Xeon Gold 5220R</v>
          </cell>
          <cell r="R173" t="str">
            <v>s/n 3HQDWC3</v>
          </cell>
          <cell r="S173" t="str">
            <v>384Gb pamięci RAM</v>
          </cell>
          <cell r="V173">
            <v>44375</v>
          </cell>
        </row>
        <row r="174">
          <cell r="B174">
            <v>170</v>
          </cell>
          <cell r="C174" t="str">
            <v>BA</v>
          </cell>
          <cell r="D174">
            <v>2021</v>
          </cell>
          <cell r="E174" t="str">
            <v>Komputer stacjonarny wraz z monitorami</v>
          </cell>
          <cell r="F174" t="str">
            <v>PWH WIP Małgorzata Szczepanik-Grzywocz    Oprogramowanie i Systemy Komputerowe</v>
          </cell>
          <cell r="G174" t="str">
            <v>ul.Reymonta 23</v>
          </cell>
          <cell r="H174" t="str">
            <v>44-200 Rybnik</v>
          </cell>
          <cell r="I174">
            <v>44361</v>
          </cell>
          <cell r="J174" t="str">
            <v>F.VAT nr.100/20</v>
          </cell>
          <cell r="K174">
            <v>4355</v>
          </cell>
          <cell r="L174" t="str">
            <v>Dom Studenta "NIECHCIC"</v>
          </cell>
          <cell r="M174" t="str">
            <v>UO-T</v>
          </cell>
          <cell r="N174">
            <v>487</v>
          </cell>
          <cell r="O174">
            <v>9290</v>
          </cell>
          <cell r="P174">
            <v>44362</v>
          </cell>
          <cell r="Q174" t="str">
            <v>Komputer stacjonarny SQ WX a320 + 2 monitory AOC 27P1</v>
          </cell>
          <cell r="R174" t="str">
            <v>Numer seryjny komputera: 7780/06/21       Numery seryjne monitorów; 1). GXULCHA014162; 2). GXULCHA013968</v>
          </cell>
          <cell r="S174" t="str">
            <v>Zestaw składa się z: komputera stacjonarnego SQ WX a320; 2 szt monitorów AOC 27P1; klawiatury oraz myszy bezprzewodowej Trust</v>
          </cell>
          <cell r="V174">
            <v>44377</v>
          </cell>
        </row>
        <row r="175">
          <cell r="B175">
            <v>171</v>
          </cell>
          <cell r="C175" t="str">
            <v>BA</v>
          </cell>
          <cell r="D175">
            <v>2021</v>
          </cell>
          <cell r="E175" t="str">
            <v>Zaciskarka</v>
          </cell>
          <cell r="F175" t="str">
            <v>"SZ'OLA" Spółka z o.o.</v>
          </cell>
          <cell r="G175" t="str">
            <v>ul.Budowlanych 11a</v>
          </cell>
          <cell r="H175" t="str">
            <v>45-005 Opole</v>
          </cell>
          <cell r="I175">
            <v>44376</v>
          </cell>
          <cell r="J175" t="str">
            <v>F.VAT nr.1125/06/2021</v>
          </cell>
          <cell r="K175">
            <v>7900</v>
          </cell>
          <cell r="L175" t="str">
            <v>Centrum Inwestycyjne</v>
          </cell>
          <cell r="M175" t="str">
            <v>UO-T</v>
          </cell>
          <cell r="N175">
            <v>809</v>
          </cell>
          <cell r="O175">
            <v>9291</v>
          </cell>
          <cell r="P175">
            <v>44376</v>
          </cell>
          <cell r="Q175" t="str">
            <v>Zaciskarka prądowa PP do rur pex,miedzianych oraz stalowych</v>
          </cell>
          <cell r="R175" t="str">
            <v>s/n 739707-2020</v>
          </cell>
          <cell r="S175" t="str">
            <v>REMS szczęki zaciskowe:"V"15;"V"18;"V"22;"V"28 oraz szczęki zaciskowe HZ 20;HZ 26;HZ16</v>
          </cell>
          <cell r="V175">
            <v>44384</v>
          </cell>
        </row>
        <row r="176">
          <cell r="B176">
            <v>172</v>
          </cell>
          <cell r="C176" t="str">
            <v>BA</v>
          </cell>
          <cell r="D176">
            <v>2021</v>
          </cell>
          <cell r="E176" t="str">
            <v>Gastrolyzer</v>
          </cell>
          <cell r="F176" t="str">
            <v>Synecpol Spółka Cywilna Anna Popiela-Mizera,Mirosław Mizera</v>
          </cell>
          <cell r="G176" t="str">
            <v>ul.Racławicka 56</v>
          </cell>
          <cell r="H176" t="str">
            <v>30-017 Kraków</v>
          </cell>
          <cell r="I176">
            <v>44333</v>
          </cell>
          <cell r="J176" t="str">
            <v>F.VAT nr.FV/117/21</v>
          </cell>
          <cell r="K176">
            <v>9273.9599999999991</v>
          </cell>
          <cell r="L176" t="str">
            <v>Klinika Chorób Wewnętrznych USK</v>
          </cell>
          <cell r="M176" t="str">
            <v>UO-T</v>
          </cell>
          <cell r="N176">
            <v>802</v>
          </cell>
          <cell r="O176">
            <v>9292</v>
          </cell>
          <cell r="P176">
            <v>44333</v>
          </cell>
          <cell r="Q176" t="str">
            <v>Gastrolyzer Gastro+ -przenośne urządzenie do pomiaru zawartości wodoru w wydychanym powietrzu</v>
          </cell>
          <cell r="R176" t="str">
            <v>s/n HG002418</v>
          </cell>
          <cell r="V176">
            <v>44385</v>
          </cell>
        </row>
        <row r="177">
          <cell r="B177">
            <v>173</v>
          </cell>
          <cell r="C177" t="str">
            <v>BA</v>
          </cell>
          <cell r="D177">
            <v>2021</v>
          </cell>
          <cell r="E177" t="str">
            <v>Drukarka</v>
          </cell>
          <cell r="F177" t="str">
            <v>PRINTCOM Polska   Spółka z o.o. Spółka Komandytowa</v>
          </cell>
          <cell r="G177" t="str">
            <v>ul.Szafirowa 4</v>
          </cell>
          <cell r="H177" t="str">
            <v>62-002 Suchy Las</v>
          </cell>
          <cell r="I177">
            <v>44363</v>
          </cell>
          <cell r="J177" t="str">
            <v>F.VAT nr.780/2021</v>
          </cell>
          <cell r="K177">
            <v>6677.67</v>
          </cell>
          <cell r="L177" t="str">
            <v>Biblioteka Główna</v>
          </cell>
          <cell r="M177" t="str">
            <v>UO-T</v>
          </cell>
          <cell r="N177">
            <v>487</v>
          </cell>
          <cell r="O177">
            <v>9293</v>
          </cell>
          <cell r="P177">
            <v>44364</v>
          </cell>
          <cell r="Q177" t="str">
            <v>Drukarka Stromax Si1000</v>
          </cell>
          <cell r="R177" t="str">
            <v>s/n X3C4031255</v>
          </cell>
          <cell r="S177" t="str">
            <v>Zestaw zawiera: tusz STX Z456Black; tusz STX Z456Cyan; tusz STX Z456Magenta; tusz STX Z456Yellow; pojemnik konserwacyjny STROMAX Si1000</v>
          </cell>
          <cell r="V177">
            <v>44407</v>
          </cell>
        </row>
        <row r="178">
          <cell r="B178">
            <v>174</v>
          </cell>
          <cell r="C178" t="str">
            <v>BA</v>
          </cell>
          <cell r="D178">
            <v>2021</v>
          </cell>
          <cell r="E178" t="str">
            <v>Mobilny basen na preparaty kadawerowe</v>
          </cell>
          <cell r="F178" t="str">
            <v>ALVO Spółka z o.o. Spółka Komandytowa</v>
          </cell>
          <cell r="G178" t="str">
            <v>ul.Południowa 21A</v>
          </cell>
          <cell r="H178" t="str">
            <v>64-030 Śmigiel</v>
          </cell>
          <cell r="I178">
            <v>44377</v>
          </cell>
          <cell r="J178" t="str">
            <v>F.VAT nr.FV/0090/06/2021A</v>
          </cell>
          <cell r="K178">
            <v>23160.9</v>
          </cell>
          <cell r="L178" t="str">
            <v>Zakład Anatomii USK</v>
          </cell>
          <cell r="M178" t="str">
            <v>UO-T</v>
          </cell>
          <cell r="N178">
            <v>802</v>
          </cell>
          <cell r="O178">
            <v>9294</v>
          </cell>
          <cell r="P178">
            <v>44376</v>
          </cell>
          <cell r="Q178" t="str">
            <v>Basen model N4-811</v>
          </cell>
          <cell r="R178" t="str">
            <v>s/n s210000533239</v>
          </cell>
          <cell r="V178">
            <v>44414</v>
          </cell>
        </row>
        <row r="179">
          <cell r="B179">
            <v>175</v>
          </cell>
          <cell r="C179" t="str">
            <v>BA</v>
          </cell>
          <cell r="D179">
            <v>2021</v>
          </cell>
          <cell r="E179" t="str">
            <v>Monitor</v>
          </cell>
          <cell r="F179" t="str">
            <v>A+V Spółka z o.o.</v>
          </cell>
          <cell r="G179" t="str">
            <v>ul. Sucha 2</v>
          </cell>
          <cell r="H179" t="str">
            <v>50-086 Wrocław</v>
          </cell>
          <cell r="I179">
            <v>44286</v>
          </cell>
          <cell r="J179" t="str">
            <v>F.VAT nr.FV/0022/03/2021</v>
          </cell>
          <cell r="K179">
            <v>3621.49</v>
          </cell>
          <cell r="L179" t="str">
            <v>Klinika Chirurgii USK</v>
          </cell>
          <cell r="M179" t="str">
            <v>UO-T</v>
          </cell>
          <cell r="N179">
            <v>487</v>
          </cell>
          <cell r="O179">
            <v>9295</v>
          </cell>
          <cell r="P179">
            <v>44286</v>
          </cell>
          <cell r="Q179" t="str">
            <v>Monitor 55" Sony FWD-55X70H/T</v>
          </cell>
          <cell r="R179" t="str">
            <v>s/n S01-6014918-F</v>
          </cell>
          <cell r="V179">
            <v>44417</v>
          </cell>
        </row>
        <row r="180">
          <cell r="B180">
            <v>176</v>
          </cell>
          <cell r="C180" t="str">
            <v>BA</v>
          </cell>
          <cell r="D180">
            <v>2021</v>
          </cell>
          <cell r="E180" t="str">
            <v>Monitor</v>
          </cell>
          <cell r="F180" t="str">
            <v>A+V Spółka z o.o.</v>
          </cell>
          <cell r="G180" t="str">
            <v>ul. Sucha 2</v>
          </cell>
          <cell r="H180" t="str">
            <v>50-086 Wrocław</v>
          </cell>
          <cell r="I180">
            <v>44286</v>
          </cell>
          <cell r="J180" t="str">
            <v>F.VAT nr.FV/0022/03/2021</v>
          </cell>
          <cell r="K180">
            <v>3621.49</v>
          </cell>
          <cell r="L180" t="str">
            <v>Klinika Chirurgii USK</v>
          </cell>
          <cell r="M180" t="str">
            <v>UO-T</v>
          </cell>
          <cell r="N180">
            <v>487</v>
          </cell>
          <cell r="O180">
            <v>9296</v>
          </cell>
          <cell r="P180">
            <v>44286</v>
          </cell>
          <cell r="Q180" t="str">
            <v>Monitor 55" Sony FWD-55X70H/T</v>
          </cell>
          <cell r="R180" t="str">
            <v>s/n S01-6014919-G</v>
          </cell>
          <cell r="V180">
            <v>44417</v>
          </cell>
        </row>
        <row r="181">
          <cell r="B181">
            <v>177</v>
          </cell>
          <cell r="C181" t="str">
            <v>BA</v>
          </cell>
          <cell r="D181">
            <v>2021</v>
          </cell>
          <cell r="E181" t="str">
            <v>Zamrażarka</v>
          </cell>
          <cell r="F181" t="str">
            <v>BIOGENET Spółka z o.o.</v>
          </cell>
          <cell r="G181" t="str">
            <v>ul.Parkingowa 1</v>
          </cell>
          <cell r="H181" t="str">
            <v>05-420 Józefów</v>
          </cell>
          <cell r="I181">
            <v>44375</v>
          </cell>
          <cell r="J181" t="str">
            <v>F.VAT nr.FA/102/06/2021</v>
          </cell>
          <cell r="K181">
            <v>8806.49</v>
          </cell>
          <cell r="L181" t="str">
            <v>Instytut Nauk Medycznych</v>
          </cell>
          <cell r="M181" t="str">
            <v>UO-T</v>
          </cell>
          <cell r="N181">
            <v>485</v>
          </cell>
          <cell r="O181">
            <v>9297</v>
          </cell>
          <cell r="P181">
            <v>44375</v>
          </cell>
          <cell r="Q181" t="str">
            <v>Zamrażarka skrzyniowa niskotemperaturowa Elcold UNI 41</v>
          </cell>
          <cell r="R181" t="str">
            <v>s/n 54180194</v>
          </cell>
          <cell r="V181">
            <v>44417</v>
          </cell>
        </row>
        <row r="182">
          <cell r="B182">
            <v>178</v>
          </cell>
          <cell r="C182" t="str">
            <v>BA</v>
          </cell>
          <cell r="D182">
            <v>2021</v>
          </cell>
          <cell r="E182" t="str">
            <v>Komputer stacjonarny wraz z monitorem</v>
          </cell>
          <cell r="F182" t="str">
            <v>PWH WIP Małgorzata Szczepanik-Grzywocz    Oprogramowanie i Systemy Komputerowe</v>
          </cell>
          <cell r="G182" t="str">
            <v>ul.Reymonta 23</v>
          </cell>
          <cell r="H182" t="str">
            <v>44-200 Rybnik</v>
          </cell>
          <cell r="I182">
            <v>44400</v>
          </cell>
          <cell r="J182" t="str">
            <v>F.VAT nr.100/26</v>
          </cell>
          <cell r="K182">
            <v>3750</v>
          </cell>
          <cell r="L182" t="str">
            <v>Instytut Inżynierii Środowiska i Biotechnologii</v>
          </cell>
          <cell r="M182" t="str">
            <v>UO-T</v>
          </cell>
          <cell r="N182">
            <v>487</v>
          </cell>
          <cell r="O182">
            <v>9298</v>
          </cell>
          <cell r="P182">
            <v>44403</v>
          </cell>
          <cell r="Q182" t="str">
            <v>Komputer: płyta główna mATX,Mini-Tower,RAM 32Gb,dysk HDD 2Tb,dysk SSD M.2 480Gb,Blu-Ray,Win 10Pro PL 64Bit</v>
          </cell>
          <cell r="R182" t="str">
            <v>Numer seryjny komputera: 7809/07/21   Numer seryjny monitora: GXUM1HA018770</v>
          </cell>
          <cell r="S182" t="str">
            <v>W skład kompletu wchodzą; komputer + monitor 27" AOC 27P1 + klawiatura + mysz Tracer ISLANDER RF</v>
          </cell>
          <cell r="V182">
            <v>44418</v>
          </cell>
        </row>
        <row r="183">
          <cell r="B183">
            <v>179</v>
          </cell>
          <cell r="C183" t="str">
            <v>BA</v>
          </cell>
          <cell r="D183">
            <v>2021</v>
          </cell>
          <cell r="E183" t="str">
            <v>Kontener na laptopy</v>
          </cell>
          <cell r="F183" t="str">
            <v>Przedsiębiorstwo Zaopatrzenia Szkół "CEZAS" Spółka z o.o.</v>
          </cell>
          <cell r="G183" t="str">
            <v>Aleja Solidarności 15</v>
          </cell>
          <cell r="H183" t="str">
            <v>15-751 Białystok</v>
          </cell>
          <cell r="I183">
            <v>44404</v>
          </cell>
          <cell r="J183" t="str">
            <v>F.VAT nr.FA/67/03/21</v>
          </cell>
          <cell r="K183">
            <v>5050</v>
          </cell>
          <cell r="L183" t="str">
            <v>Wydział Ekonomiczny</v>
          </cell>
          <cell r="M183" t="str">
            <v>UO-T</v>
          </cell>
          <cell r="N183">
            <v>809</v>
          </cell>
          <cell r="O183">
            <v>9299</v>
          </cell>
          <cell r="P183">
            <v>44384</v>
          </cell>
          <cell r="Q183" t="str">
            <v>Bezpieczny kontener na 10 sztuk laptopów z szafą/stojakiem dokującym</v>
          </cell>
          <cell r="V183">
            <v>44421</v>
          </cell>
        </row>
        <row r="184">
          <cell r="B184">
            <v>180</v>
          </cell>
          <cell r="C184" t="str">
            <v>BA</v>
          </cell>
          <cell r="D184">
            <v>2021</v>
          </cell>
          <cell r="E184" t="str">
            <v>Kontener na laptopy</v>
          </cell>
          <cell r="F184" t="str">
            <v>Przedsiębiorstwo Zaopatrzenia Szkół "CEZAS" Spółka z o.o.</v>
          </cell>
          <cell r="G184" t="str">
            <v>Aleja Solidarności 15</v>
          </cell>
          <cell r="H184" t="str">
            <v>15-751 Białystok</v>
          </cell>
          <cell r="I184">
            <v>44404</v>
          </cell>
          <cell r="J184" t="str">
            <v>F.VAT nr.FA/67/03/21</v>
          </cell>
          <cell r="K184">
            <v>5050</v>
          </cell>
          <cell r="L184" t="str">
            <v>Wydział Ekonomiczny</v>
          </cell>
          <cell r="M184" t="str">
            <v>UO-T</v>
          </cell>
          <cell r="N184">
            <v>809</v>
          </cell>
          <cell r="O184">
            <v>9300</v>
          </cell>
          <cell r="P184">
            <v>44384</v>
          </cell>
          <cell r="Q184" t="str">
            <v>Bezpieczny kontener na 10 sztuk laptopów z szafą/stojakiem dokującym</v>
          </cell>
          <cell r="V184">
            <v>44421</v>
          </cell>
        </row>
        <row r="185">
          <cell r="B185">
            <v>181</v>
          </cell>
          <cell r="C185" t="str">
            <v>BA</v>
          </cell>
          <cell r="D185">
            <v>2021</v>
          </cell>
          <cell r="E185" t="str">
            <v>Spektrofotometr</v>
          </cell>
          <cell r="F185" t="str">
            <v>ABL&amp;E-JASCO Polska Spółka z o.o.</v>
          </cell>
          <cell r="G185" t="str">
            <v>ul.Lipińskiego 17/E</v>
          </cell>
          <cell r="H185" t="str">
            <v>30-349 Kraków</v>
          </cell>
          <cell r="I185">
            <v>44406</v>
          </cell>
          <cell r="J185" t="str">
            <v>F.VAT nr.211137/2021</v>
          </cell>
          <cell r="K185">
            <v>75831.960000000006</v>
          </cell>
          <cell r="L185" t="str">
            <v>Instytut Nauk Medycznych</v>
          </cell>
          <cell r="M185" t="str">
            <v>UO-T</v>
          </cell>
          <cell r="N185">
            <v>801</v>
          </cell>
          <cell r="O185">
            <v>9301</v>
          </cell>
          <cell r="P185">
            <v>44405</v>
          </cell>
          <cell r="Q185" t="str">
            <v>Spektrofotometr dwuwiązkowy JASCO V-730</v>
          </cell>
          <cell r="R185" t="str">
            <v>Numer seryjny spektrofotometru: D308061798</v>
          </cell>
          <cell r="S185" t="str">
            <v>W skład zestawu wchodzą: komputer DELL Vostro 3681 SFF s/n 34LFF73; monitor DELL E2221 HN s/n 7P665C3; drukarka HP DeskJet Plus Ink Advantage 6075 s/n TH0B33D1GM; oprogramowanie Spectra manager 2 ver. 2.15B s/n OKH-36T-01009963; blok 6-pozycyjnego uchwytu kuwet; Julabo CD-B5 cyrkulator wodny z funkcją grzania s/n 10414930</v>
          </cell>
          <cell r="T185" t="str">
            <v>W skład wchodza: PAC-743 6/8-pozycyjny,automatyczny zmieniacz kuwet termostatowany modułem Peltiera s/n C019461220; pakiet oprogramowania Bio VWKN-772;program VWIS-957 i VWTS-958 do skanowania w interwale czasu i temperatury;kuwety kwarcowe 3 szt.</v>
          </cell>
          <cell r="V185">
            <v>44424</v>
          </cell>
        </row>
        <row r="186">
          <cell r="B186">
            <v>182</v>
          </cell>
          <cell r="C186" t="str">
            <v>BA</v>
          </cell>
          <cell r="D186">
            <v>2021</v>
          </cell>
          <cell r="E186" t="str">
            <v>Aparat do masażu</v>
          </cell>
          <cell r="F186" t="str">
            <v>MEDEN-INMED Spółka z o.o.</v>
          </cell>
          <cell r="G186" t="str">
            <v>ul.Wenedów 2</v>
          </cell>
          <cell r="H186" t="str">
            <v>75-847 Koszalin</v>
          </cell>
          <cell r="I186">
            <v>44405</v>
          </cell>
          <cell r="J186" t="str">
            <v>F.VAT nr. FV/15/2021/7/0221</v>
          </cell>
          <cell r="K186">
            <v>4317.99</v>
          </cell>
          <cell r="L186" t="str">
            <v>Wydział Nauk o Zdrowiu</v>
          </cell>
          <cell r="M186" t="str">
            <v>UO-T</v>
          </cell>
          <cell r="N186">
            <v>802</v>
          </cell>
          <cell r="O186">
            <v>9302</v>
          </cell>
          <cell r="P186">
            <v>44405</v>
          </cell>
          <cell r="Q186" t="str">
            <v>Aquavibron aparat do masażu leczniczego</v>
          </cell>
          <cell r="R186" t="str">
            <v>Numer seryjny Aquavibronu: 11202107 07/21 &amp; numer seryjny ekopompy 01773-2021</v>
          </cell>
          <cell r="S186" t="str">
            <v>Ekopompa. Stanowisko do zasilania wodą w obiegu zamkniętym</v>
          </cell>
          <cell r="V186">
            <v>44431</v>
          </cell>
        </row>
        <row r="187">
          <cell r="B187">
            <v>183</v>
          </cell>
          <cell r="C187" t="str">
            <v>BA</v>
          </cell>
          <cell r="D187">
            <v>2021</v>
          </cell>
          <cell r="E187" t="str">
            <v>Komputer stacjonarny wraz z monitorami</v>
          </cell>
          <cell r="F187" t="str">
            <v>PWH WIP Małgorzata Szczepanik-Grzywocz    Oprogramowanie i Systemy Komputerowe</v>
          </cell>
          <cell r="G187" t="str">
            <v>ul.Reymonta 23</v>
          </cell>
          <cell r="H187" t="str">
            <v>44-200 Rybnik</v>
          </cell>
          <cell r="I187">
            <v>44418</v>
          </cell>
          <cell r="J187" t="str">
            <v>F.VAT nr.100/29</v>
          </cell>
          <cell r="K187">
            <v>3526</v>
          </cell>
          <cell r="L187" t="str">
            <v>Dom Studenta "KMICIC"</v>
          </cell>
          <cell r="M187" t="str">
            <v>UO-T</v>
          </cell>
          <cell r="N187">
            <v>487</v>
          </cell>
          <cell r="O187">
            <v>9303</v>
          </cell>
          <cell r="P187">
            <v>44417</v>
          </cell>
          <cell r="Q187" t="str">
            <v>Komputer stacjonarny SQ WX a320 oraz 2 szt. Monitorów AOC 27/P1</v>
          </cell>
          <cell r="R187" t="str">
            <v>Numer seryjny komputera: 7852/08/2021 + numery seryjne monitorów: 1). GXULBHA012437; 2). GXULBHA012438</v>
          </cell>
          <cell r="S187" t="str">
            <v>W skład zestawu wchodzą także: klawiatura &amp; mysz bezprzewodowa Gembird KBS-WCH-01-HU</v>
          </cell>
          <cell r="V187">
            <v>44431</v>
          </cell>
        </row>
        <row r="188">
          <cell r="B188">
            <v>184</v>
          </cell>
          <cell r="C188" t="str">
            <v>BA</v>
          </cell>
          <cell r="D188">
            <v>2021</v>
          </cell>
          <cell r="E188" t="str">
            <v>Kombajn kosmetyczny</v>
          </cell>
          <cell r="F188" t="str">
            <v>Sierżęga Andrzej ELZET</v>
          </cell>
          <cell r="G188" t="str">
            <v>ul.Jerzmanowska 79</v>
          </cell>
          <cell r="H188" t="str">
            <v>54-530 Wrocław</v>
          </cell>
          <cell r="I188">
            <v>44375</v>
          </cell>
          <cell r="J188" t="str">
            <v>F.VAT nr.45/6/2021</v>
          </cell>
          <cell r="K188">
            <v>8300</v>
          </cell>
          <cell r="L188" t="str">
            <v>Wydział Nauk o Zdrowiu</v>
          </cell>
          <cell r="M188" t="str">
            <v>UO-T</v>
          </cell>
          <cell r="N188">
            <v>809</v>
          </cell>
          <cell r="O188">
            <v>9304</v>
          </cell>
          <cell r="P188">
            <v>44424</v>
          </cell>
          <cell r="Q188" t="str">
            <v>Kombajn kosmetyczny wielofunkcyjny HEBE (RF,lipolaser,oksybrazja)</v>
          </cell>
          <cell r="R188" t="str">
            <v>s/n 7203529</v>
          </cell>
          <cell r="S188" t="str">
            <v>W skład urządzenia wchodzą moduły: ultradzwięki HeBe moc 1W/cm2 moc ultradzwięków  1W/cm2; mezoterapia bezigłowa Hebe prąd galwaniczny 3,2mA-3,1 mA 0 mA+6,4mA moc 35W: dermomasaż podciśnienie-0,8-0bar moc urządzenia 60W; fale radiowe HeBe laser biostymulujący 650nm moc urządzenia 120W moc lasera 3mW; oksybrazja HeBe moc urządzenia 600W ciśnienie pompy max 8bar wydajność pompy 300l/min głośność 48-50dB</v>
          </cell>
          <cell r="T188" t="str">
            <v>Obudowa duża Tower typ L wyświetlacz kolorowy,dotykowy 7"</v>
          </cell>
          <cell r="V188">
            <v>44435</v>
          </cell>
        </row>
        <row r="189">
          <cell r="B189">
            <v>185</v>
          </cell>
          <cell r="C189" t="str">
            <v>BA</v>
          </cell>
          <cell r="D189">
            <v>2021</v>
          </cell>
          <cell r="E189" t="str">
            <v>Urządzenie do modelowania sylwetki</v>
          </cell>
          <cell r="F189" t="str">
            <v>Korona Clinic Paweł Leszczyński</v>
          </cell>
          <cell r="G189" t="str">
            <v>ul.Wrocławska 150/12</v>
          </cell>
          <cell r="H189" t="str">
            <v>63-400 Ostrów Wielkopolski</v>
          </cell>
          <cell r="I189">
            <v>44378</v>
          </cell>
          <cell r="J189" t="str">
            <v>F.VAT nr.01/07/2021</v>
          </cell>
          <cell r="K189">
            <v>29000</v>
          </cell>
          <cell r="L189" t="str">
            <v>Wydział Nauk o Zdrowiu</v>
          </cell>
          <cell r="M189" t="str">
            <v>UO-T</v>
          </cell>
          <cell r="N189">
            <v>809</v>
          </cell>
          <cell r="O189">
            <v>9305</v>
          </cell>
          <cell r="P189">
            <v>44418</v>
          </cell>
          <cell r="Q189" t="str">
            <v>Urządzenie do modelowania sylwetki Medi Shape</v>
          </cell>
          <cell r="R189" t="str">
            <v>s/n COB00405/2021</v>
          </cell>
          <cell r="V189">
            <v>44440</v>
          </cell>
        </row>
        <row r="190">
          <cell r="B190">
            <v>186</v>
          </cell>
          <cell r="C190" t="str">
            <v>BA</v>
          </cell>
          <cell r="D190">
            <v>2021</v>
          </cell>
          <cell r="E190" t="str">
            <v>Laser neodymowo-wagowy</v>
          </cell>
          <cell r="F190" t="str">
            <v>Korona Clinic Paweł Leszczyński</v>
          </cell>
          <cell r="G190" t="str">
            <v>ul.Wrocławska 150/12</v>
          </cell>
          <cell r="H190" t="str">
            <v>63-400 Ostrów Wielkopolski</v>
          </cell>
          <cell r="I190">
            <v>44378</v>
          </cell>
          <cell r="J190" t="str">
            <v>F.VAT nr.01/07/2021</v>
          </cell>
          <cell r="K190">
            <v>15900</v>
          </cell>
          <cell r="L190" t="str">
            <v>Wydział Nauk o Zdrowiu</v>
          </cell>
          <cell r="M190" t="str">
            <v>UO-T</v>
          </cell>
          <cell r="N190">
            <v>809</v>
          </cell>
          <cell r="O190">
            <v>9306</v>
          </cell>
          <cell r="P190">
            <v>44418</v>
          </cell>
          <cell r="Q190" t="str">
            <v>Laser neodymowy-wagowy typu Q-switch</v>
          </cell>
          <cell r="R190" t="str">
            <v>s/n COB00425/2021</v>
          </cell>
          <cell r="V190">
            <v>44440</v>
          </cell>
        </row>
        <row r="191">
          <cell r="B191">
            <v>187</v>
          </cell>
          <cell r="C191" t="str">
            <v>BA</v>
          </cell>
          <cell r="D191">
            <v>2021</v>
          </cell>
          <cell r="E191" t="str">
            <v>Aneks kuchenny</v>
          </cell>
          <cell r="F191" t="str">
            <v>Sigma Spółka z o.o.</v>
          </cell>
          <cell r="G191" t="str">
            <v>ul.Niemodlińska 87</v>
          </cell>
          <cell r="H191" t="str">
            <v>45-864 Opole</v>
          </cell>
          <cell r="I191">
            <v>44426</v>
          </cell>
          <cell r="J191" t="str">
            <v>F.VAT nr.2021/1/080045</v>
          </cell>
          <cell r="K191">
            <v>4289.99</v>
          </cell>
          <cell r="L191" t="str">
            <v>Obiekt ul.Oleska 48</v>
          </cell>
          <cell r="M191" t="str">
            <v>UO-T</v>
          </cell>
          <cell r="N191">
            <v>809</v>
          </cell>
          <cell r="O191">
            <v>9307</v>
          </cell>
          <cell r="P191">
            <v>44427</v>
          </cell>
          <cell r="Q191" t="str">
            <v>Zestaw meblowy</v>
          </cell>
          <cell r="V191">
            <v>44466</v>
          </cell>
        </row>
        <row r="192">
          <cell r="B192">
            <v>188</v>
          </cell>
          <cell r="C192" t="str">
            <v>BA</v>
          </cell>
          <cell r="D192">
            <v>2021</v>
          </cell>
          <cell r="E192" t="str">
            <v>Urządzenie wielofunkcyjne</v>
          </cell>
          <cell r="F192" t="str">
            <v>A-Z Serwis Włodzimierz Stasiuk</v>
          </cell>
          <cell r="G192" t="str">
            <v>ul Książąt Opolskich 46/34</v>
          </cell>
          <cell r="H192" t="str">
            <v>45-006 Opole</v>
          </cell>
          <cell r="I192">
            <v>44432</v>
          </cell>
          <cell r="J192" t="str">
            <v>F.VAT nr.FV/159/08/2021</v>
          </cell>
          <cell r="K192">
            <v>14500</v>
          </cell>
          <cell r="L192" t="str">
            <v>Centrum Nowoczesnych Technologii</v>
          </cell>
          <cell r="M192" t="str">
            <v>UO-T</v>
          </cell>
          <cell r="N192">
            <v>487</v>
          </cell>
          <cell r="O192">
            <v>9308</v>
          </cell>
          <cell r="P192">
            <v>44432</v>
          </cell>
          <cell r="Q192" t="str">
            <v>Urządzenie wielofunkcyjne Konica Minolta Bizhub C458</v>
          </cell>
          <cell r="R192" t="str">
            <v>s/n A79M021020859</v>
          </cell>
          <cell r="V192">
            <v>44466</v>
          </cell>
        </row>
        <row r="193">
          <cell r="B193">
            <v>189</v>
          </cell>
          <cell r="C193" t="str">
            <v>BA</v>
          </cell>
          <cell r="D193">
            <v>2021</v>
          </cell>
          <cell r="E193" t="str">
            <v>Szorowarka</v>
          </cell>
          <cell r="F193" t="str">
            <v>"BONUS-CZYSTOŚĆ" Spółka Cywilna Marcin Piechanowski Krzysztof Mularski</v>
          </cell>
          <cell r="G193" t="str">
            <v>Lisowo 17</v>
          </cell>
          <cell r="H193" t="str">
            <v>73-120 Chociwel</v>
          </cell>
          <cell r="I193">
            <v>44433</v>
          </cell>
          <cell r="J193" t="str">
            <v>F.VAT nr.150/08/2021</v>
          </cell>
          <cell r="K193">
            <v>4030.04</v>
          </cell>
          <cell r="L193" t="str">
            <v>Dom Studenta "SPÓJNIK"</v>
          </cell>
          <cell r="M193" t="str">
            <v>UO-T</v>
          </cell>
          <cell r="N193">
            <v>809</v>
          </cell>
          <cell r="O193">
            <v>9309</v>
          </cell>
          <cell r="P193">
            <v>44434</v>
          </cell>
          <cell r="Q193" t="str">
            <v>Szorowarka NUMATIC HFM1515G urządzenie jednotarczowe z uchwytem pada 606206 "PAD 16" zielony</v>
          </cell>
          <cell r="R193" t="str">
            <v>s/n 212429248</v>
          </cell>
          <cell r="T193" t="str">
            <v>Szorowarka wolnoobrotowa</v>
          </cell>
          <cell r="V193">
            <v>44466</v>
          </cell>
        </row>
        <row r="194">
          <cell r="B194">
            <v>190</v>
          </cell>
          <cell r="C194" t="str">
            <v>BA</v>
          </cell>
          <cell r="D194">
            <v>2021</v>
          </cell>
          <cell r="E194" t="str">
            <v>Urządzenie wielofunkcyjne</v>
          </cell>
          <cell r="F194" t="str">
            <v>Zakład Elektroniki "ELTROPOL" Piotr Rybarczyk</v>
          </cell>
          <cell r="G194" t="str">
            <v>Pl. Piłsudzkiego 15-17c</v>
          </cell>
          <cell r="H194" t="str">
            <v>45-706 Opole</v>
          </cell>
          <cell r="I194">
            <v>44446</v>
          </cell>
          <cell r="J194" t="str">
            <v>F.VAT nr.21/501/001655</v>
          </cell>
          <cell r="K194">
            <v>5129.1000000000004</v>
          </cell>
          <cell r="L194" t="str">
            <v>Wydział Nauk o Zdrowiu</v>
          </cell>
          <cell r="M194" t="str">
            <v>UO-T</v>
          </cell>
          <cell r="N194">
            <v>487</v>
          </cell>
          <cell r="O194">
            <v>9310</v>
          </cell>
          <cell r="P194">
            <v>44446</v>
          </cell>
          <cell r="Q194" t="str">
            <v>Monochromatyczne wielofunkcyjne urządzenie laserowe o prędkosci druku 55str/min z bębnem ceramicznym na 300 000 wydruków</v>
          </cell>
          <cell r="R194" t="str">
            <v>s/n R4Q0Y51581</v>
          </cell>
          <cell r="V194">
            <v>44467</v>
          </cell>
        </row>
        <row r="195">
          <cell r="B195">
            <v>191</v>
          </cell>
          <cell r="C195" t="str">
            <v>BA</v>
          </cell>
          <cell r="D195">
            <v>2021</v>
          </cell>
          <cell r="E195" t="str">
            <v>Meble biurowe</v>
          </cell>
          <cell r="F195" t="str">
            <v>Office Plus Wrocław Spółka z o.o.</v>
          </cell>
          <cell r="G195" t="str">
            <v xml:space="preserve">ul.Słupecka 4/85 </v>
          </cell>
          <cell r="H195" t="str">
            <v>02-309 Warszawa</v>
          </cell>
          <cell r="I195">
            <v>44420</v>
          </cell>
          <cell r="J195" t="str">
            <v>F.VAT nr.29/OP/08/21/FV</v>
          </cell>
          <cell r="K195">
            <v>4876.5600000000004</v>
          </cell>
          <cell r="L195" t="str">
            <v>Dziekanat Wydziału Filologicznego</v>
          </cell>
          <cell r="M195" t="str">
            <v>UO-T</v>
          </cell>
          <cell r="N195">
            <v>809</v>
          </cell>
          <cell r="O195">
            <v>9311</v>
          </cell>
          <cell r="P195">
            <v>44418</v>
          </cell>
          <cell r="Q195" t="str">
            <v xml:space="preserve">Lada: buk Bavaria H1511 ST15(Egger) wg.projektu wysoki moduł dwuosobowy,od strony wewnętrznej półka pod blatem górnym nadstawki </v>
          </cell>
          <cell r="S195" t="str">
            <v>Zawiesie do komputera metalowe kolor aluminium.wymiary 212x460x617mm szt 2 + szuflada na klawiaturę wykonana z tworzywa,kolor szary.wymiary 610x400x85mm szt 2</v>
          </cell>
          <cell r="T195" t="str">
            <v>Kolor i konstrukcja lady dopasowane do mebli istniejących; wiśnia/buk</v>
          </cell>
          <cell r="V195">
            <v>44473</v>
          </cell>
        </row>
        <row r="196">
          <cell r="B196">
            <v>192</v>
          </cell>
          <cell r="C196" t="str">
            <v>BA</v>
          </cell>
          <cell r="D196">
            <v>2021</v>
          </cell>
          <cell r="E196" t="str">
            <v>Karta rozszerzająca do crossowania cyfrowych sygnałów audio</v>
          </cell>
          <cell r="F196" t="str">
            <v>BESCO Ewa Wyrwas</v>
          </cell>
          <cell r="G196" t="str">
            <v>ul.Bytnara Rudego 21c/1</v>
          </cell>
          <cell r="H196" t="str">
            <v>45-265 Opole</v>
          </cell>
          <cell r="I196">
            <v>44463</v>
          </cell>
          <cell r="J196" t="str">
            <v>F.VAT nr.FVAT/5/09/2021</v>
          </cell>
          <cell r="K196">
            <v>5210</v>
          </cell>
          <cell r="L196" t="str">
            <v>Studenckie Centrum Kultury</v>
          </cell>
          <cell r="M196" t="str">
            <v>UO-T</v>
          </cell>
          <cell r="N196">
            <v>809</v>
          </cell>
          <cell r="O196">
            <v>9312</v>
          </cell>
          <cell r="P196">
            <v>44475</v>
          </cell>
          <cell r="Q196" t="str">
            <v>Typ: Allen&amp;Heath M-DANTE-A Card IP 64-channel audio signal steered by KAT5;Dante Virtual Soundcard software;Dante Controller software</v>
          </cell>
          <cell r="R196" t="str">
            <v>PAH 0010493-000</v>
          </cell>
          <cell r="S196" t="str">
            <v>Specification:self-detection&amp;configuration IP address;easy addition naming removal&amp;changing of original setting;secondary port for redundant network option;control port for network dLive bridging;precize synchronization of sample reproduction;very little delay;gigabit ports;direct connection to PC for multi-track recording;Dante Virtual Soundcard software</v>
          </cell>
          <cell r="V196">
            <v>44483</v>
          </cell>
        </row>
        <row r="197">
          <cell r="B197">
            <v>193</v>
          </cell>
          <cell r="C197" t="str">
            <v>BA</v>
          </cell>
          <cell r="D197">
            <v>2021</v>
          </cell>
          <cell r="E197" t="str">
            <v>Łańcuch dziekański</v>
          </cell>
          <cell r="F197" t="str">
            <v>Zakład Grawerski "GRAWER" Dariusz Kopton</v>
          </cell>
          <cell r="G197" t="str">
            <v>ul.Ozimska 14-16/205</v>
          </cell>
          <cell r="H197" t="str">
            <v>45-057 Opole</v>
          </cell>
          <cell r="I197">
            <v>44470</v>
          </cell>
          <cell r="J197" t="str">
            <v>F.VAT nr.VAT FAS/101/2021</v>
          </cell>
          <cell r="K197">
            <v>7000</v>
          </cell>
          <cell r="L197" t="str">
            <v>Wydział Nauk o Polityce i Komunikacji Społecznej</v>
          </cell>
          <cell r="M197" t="str">
            <v>UO-T</v>
          </cell>
          <cell r="N197">
            <v>809</v>
          </cell>
          <cell r="O197">
            <v>9313</v>
          </cell>
          <cell r="P197">
            <v>44470</v>
          </cell>
          <cell r="Q197" t="str">
            <v>Łańcuch dziekański z metali półszlachetnych; alpaki i mosiądzu wg.dostarczonego projektu,wzoru oraz innych ustaleń</v>
          </cell>
          <cell r="V197">
            <v>44487</v>
          </cell>
        </row>
        <row r="198">
          <cell r="B198">
            <v>194</v>
          </cell>
          <cell r="C198" t="str">
            <v>BA</v>
          </cell>
          <cell r="D198">
            <v>2021</v>
          </cell>
          <cell r="E198" t="str">
            <v>Drukarka kart</v>
          </cell>
          <cell r="F198" t="str">
            <v xml:space="preserve">OPTeam S.A. </v>
          </cell>
          <cell r="G198" t="str">
            <v>Tajęcina 113</v>
          </cell>
          <cell r="H198" t="str">
            <v>36-002 Jasionka</v>
          </cell>
          <cell r="I198">
            <v>43972</v>
          </cell>
          <cell r="J198" t="str">
            <v>F.VAT nr.FS-SIT/00000017/2020/05</v>
          </cell>
          <cell r="K198">
            <v>14514</v>
          </cell>
          <cell r="L198" t="str">
            <v>Biblioteka Główna</v>
          </cell>
          <cell r="M198" t="str">
            <v>UO-T</v>
          </cell>
          <cell r="N198">
            <v>487</v>
          </cell>
          <cell r="O198">
            <v>9314</v>
          </cell>
          <cell r="P198">
            <v>44470</v>
          </cell>
          <cell r="Q198" t="str">
            <v>Drukarka Evolis Primacy Expert Smart&amp;Contactless do wydruku kart</v>
          </cell>
          <cell r="R198" t="str">
            <v>s/n 10000888423</v>
          </cell>
          <cell r="S198" t="str">
            <v>Printing speed color YMCKO: 190 up to 225 cards/hour; mono 800 up to 1000 cards/hour;doubleside print 140 cards per hour</v>
          </cell>
          <cell r="T198" t="str">
            <v>Specyfikacja:rodzaj nadruku kolor/mono;typ oneside/doubleside;medium&amp;big volumes of cards;software standard;resolution 300x300dpi;abillity to adjust the resolution up to 300x600dpi mono&amp;color;300x1200dpi mono</v>
          </cell>
          <cell r="V198">
            <v>44490</v>
          </cell>
        </row>
        <row r="199">
          <cell r="B199">
            <v>195</v>
          </cell>
          <cell r="C199" t="str">
            <v>BA</v>
          </cell>
          <cell r="D199">
            <v>2021</v>
          </cell>
          <cell r="E199" t="str">
            <v>Drukarka kart</v>
          </cell>
          <cell r="F199" t="str">
            <v xml:space="preserve">OPTeam S.A. </v>
          </cell>
          <cell r="G199" t="str">
            <v>Tajęcina 113</v>
          </cell>
          <cell r="H199" t="str">
            <v>36-002 Jasionka</v>
          </cell>
          <cell r="I199">
            <v>43972</v>
          </cell>
          <cell r="J199" t="str">
            <v>F.VAT nr.FS-SIT/00000017/2020/05</v>
          </cell>
          <cell r="K199">
            <v>14514</v>
          </cell>
          <cell r="L199" t="str">
            <v>Biblioteka Główna</v>
          </cell>
          <cell r="M199" t="str">
            <v>UO-T</v>
          </cell>
          <cell r="N199">
            <v>487</v>
          </cell>
          <cell r="O199">
            <v>9315</v>
          </cell>
          <cell r="P199">
            <v>44470</v>
          </cell>
          <cell r="Q199" t="str">
            <v>Drukarka Evolis Primacy Expert Smart&amp;Contactless do wydruku kart</v>
          </cell>
          <cell r="R199" t="str">
            <v>s/n 10000888426</v>
          </cell>
          <cell r="S199" t="str">
            <v>Printing speed color YMCKO: 190 up to 225 cards/hour; mono 800 up to 1000 cards/hour;doubleside print 140 cards per hour</v>
          </cell>
          <cell r="T199" t="str">
            <v>Specyfikacja:rodzaj nadruku kolor/mono;typ oneside/doubleside;medium&amp;big volumes of cards;software standard;resolution 300x300dpi;abillity to adjust the resolution up to 300x600dpi mono&amp;color;300x1200dpimono</v>
          </cell>
          <cell r="V199">
            <v>44490</v>
          </cell>
        </row>
        <row r="200">
          <cell r="B200">
            <v>196</v>
          </cell>
          <cell r="C200" t="str">
            <v>BA</v>
          </cell>
          <cell r="D200">
            <v>2021</v>
          </cell>
          <cell r="E200" t="str">
            <v>Autoklaw</v>
          </cell>
          <cell r="F200" t="str">
            <v>DANLAB Danuta Katryńska</v>
          </cell>
          <cell r="G200" t="str">
            <v>ul.Handlowa 6A</v>
          </cell>
          <cell r="H200" t="str">
            <v>15-399 Białystok</v>
          </cell>
          <cell r="I200">
            <v>44477</v>
          </cell>
          <cell r="J200" t="str">
            <v>F.VAT nr.FVZP/6/10/2021</v>
          </cell>
          <cell r="K200">
            <v>4249.8</v>
          </cell>
          <cell r="L200" t="str">
            <v>Wydział Chemii</v>
          </cell>
          <cell r="M200" t="str">
            <v>UO-T</v>
          </cell>
          <cell r="N200">
            <v>801</v>
          </cell>
          <cell r="O200">
            <v>9316</v>
          </cell>
          <cell r="P200">
            <v>44475</v>
          </cell>
          <cell r="Q200" t="str">
            <v>Autoklaw laboratoryjny model 210001 Classic Standard  9 l</v>
          </cell>
          <cell r="R200" t="str">
            <v>s/n 21082460</v>
          </cell>
          <cell r="V200">
            <v>44495</v>
          </cell>
        </row>
        <row r="201">
          <cell r="B201">
            <v>197</v>
          </cell>
          <cell r="C201" t="str">
            <v>BA</v>
          </cell>
          <cell r="D201">
            <v>2021</v>
          </cell>
          <cell r="E201" t="str">
            <v>Kołyska-wytrząsarka</v>
          </cell>
          <cell r="F201" t="str">
            <v>DANLAB Danuta Katryńska</v>
          </cell>
          <cell r="G201" t="str">
            <v>ul.Handlowa 6A</v>
          </cell>
          <cell r="H201" t="str">
            <v>15-399 Białystok</v>
          </cell>
          <cell r="I201">
            <v>44476</v>
          </cell>
          <cell r="J201" t="str">
            <v>F.VAT nr.FVZP/5/10/2021</v>
          </cell>
          <cell r="K201">
            <v>3554.7</v>
          </cell>
          <cell r="L201" t="str">
            <v>Instytut Nauk o Zdrowiu</v>
          </cell>
          <cell r="M201" t="str">
            <v>UO-T</v>
          </cell>
          <cell r="N201">
            <v>801</v>
          </cell>
          <cell r="O201">
            <v>9317</v>
          </cell>
          <cell r="P201">
            <v>44474</v>
          </cell>
          <cell r="Q201" t="str">
            <v>Kołyska-wytrząsarka 2D do żeli i blottingu model SHRK04DG</v>
          </cell>
          <cell r="R201" t="str">
            <v>s/n 210709005</v>
          </cell>
          <cell r="V201">
            <v>44495</v>
          </cell>
        </row>
        <row r="202">
          <cell r="B202">
            <v>198</v>
          </cell>
          <cell r="C202" t="str">
            <v>BA</v>
          </cell>
          <cell r="D202">
            <v>2021</v>
          </cell>
          <cell r="E202" t="str">
            <v>Łańcuch dziekański</v>
          </cell>
          <cell r="F202" t="str">
            <v>Zakład Grawerski "GRAWER" Dariusz Kopton</v>
          </cell>
          <cell r="G202" t="str">
            <v>ul.Ozimska 14-16/205</v>
          </cell>
          <cell r="H202" t="str">
            <v>45-057 Opole</v>
          </cell>
          <cell r="I202">
            <v>44469</v>
          </cell>
          <cell r="J202" t="str">
            <v>F.VAT nr.VAT FAS/100/2021</v>
          </cell>
          <cell r="K202">
            <v>6760</v>
          </cell>
          <cell r="L202" t="str">
            <v>Wydział Nauk o Zdrowiu</v>
          </cell>
          <cell r="M202" t="str">
            <v>UO-T</v>
          </cell>
          <cell r="N202">
            <v>809</v>
          </cell>
          <cell r="O202">
            <v>9318</v>
          </cell>
          <cell r="P202">
            <v>44469</v>
          </cell>
          <cell r="Q202" t="str">
            <v>Łańcuch dziekański z metali półszlachetnych; alpaki i mosiądzu wg.dostarczonego projektu,wzoru oraz innych ustaleń</v>
          </cell>
          <cell r="V202">
            <v>44505</v>
          </cell>
        </row>
        <row r="203">
          <cell r="B203">
            <v>199</v>
          </cell>
          <cell r="C203" t="str">
            <v>BA</v>
          </cell>
          <cell r="D203">
            <v>2021</v>
          </cell>
          <cell r="E203" t="str">
            <v>Łańcuch rektorski</v>
          </cell>
          <cell r="F203" t="str">
            <v>Zakład Grawerski "GRAWER" Dariusz Kopton</v>
          </cell>
          <cell r="G203" t="str">
            <v>ul.Ozimska 14-16/205</v>
          </cell>
          <cell r="H203" t="str">
            <v>45-057 Opole</v>
          </cell>
          <cell r="I203">
            <v>44469</v>
          </cell>
          <cell r="J203" t="str">
            <v>F.VAT nr.VAT FAS/100/2021</v>
          </cell>
          <cell r="K203">
            <v>7240</v>
          </cell>
          <cell r="L203" t="str">
            <v>Biuro Infrakstruktury</v>
          </cell>
          <cell r="M203" t="str">
            <v>UO-T</v>
          </cell>
          <cell r="N203">
            <v>809</v>
          </cell>
          <cell r="O203">
            <v>9319</v>
          </cell>
          <cell r="P203">
            <v>44469</v>
          </cell>
          <cell r="Q203" t="str">
            <v>Łańcuch rektorski z metali półszlachetnych; alpaki i mosiądzu wg.dostarczonego projektu,wzoru oraz innych ustaleń</v>
          </cell>
          <cell r="V203">
            <v>44505</v>
          </cell>
        </row>
        <row r="204">
          <cell r="B204">
            <v>200</v>
          </cell>
          <cell r="C204" t="str">
            <v>BA</v>
          </cell>
          <cell r="D204">
            <v>2021</v>
          </cell>
          <cell r="E204" t="str">
            <v>Monitor</v>
          </cell>
          <cell r="F204" t="str">
            <v>ATABAJT  Roik, Słowik,Mazurkiewicz spółka jawna</v>
          </cell>
          <cell r="G204" t="str">
            <v>ul.Kośnego 50</v>
          </cell>
          <cell r="H204" t="str">
            <v>45-372 Opole</v>
          </cell>
          <cell r="I204">
            <v>44480</v>
          </cell>
          <cell r="J204" t="str">
            <v>F.VAT nr.WV/SK/2021/10/0053</v>
          </cell>
          <cell r="K204">
            <v>4471.54</v>
          </cell>
          <cell r="L204" t="str">
            <v>Collegium Minus</v>
          </cell>
          <cell r="M204" t="str">
            <v>UO-T</v>
          </cell>
          <cell r="N204">
            <v>487</v>
          </cell>
          <cell r="O204">
            <v>9320</v>
          </cell>
          <cell r="P204">
            <v>44480</v>
          </cell>
          <cell r="Q204" t="str">
            <v>Monitor LED 55" ilyama Pro Lite LE5540UHS</v>
          </cell>
          <cell r="R204" t="str">
            <v>s/n 1163312110600</v>
          </cell>
          <cell r="S204" t="str">
            <v>W komplecie z urzadzeniem znajdują się: uchwyt + puszka 2x HDMI + 2x gniazdo zasilające</v>
          </cell>
          <cell r="T204" t="str">
            <v>Kwota faktury obejmuje również montaż urządzenia</v>
          </cell>
          <cell r="V204">
            <v>44509</v>
          </cell>
        </row>
        <row r="205">
          <cell r="B205">
            <v>201</v>
          </cell>
          <cell r="C205" t="str">
            <v>BA</v>
          </cell>
          <cell r="D205">
            <v>2021</v>
          </cell>
          <cell r="E205" t="str">
            <v>Projektor</v>
          </cell>
          <cell r="F205" t="str">
            <v>ATABAJT  Roik, Słowik,Mazurkiewicz spółka jawna</v>
          </cell>
          <cell r="G205" t="str">
            <v>ul.Kośnego 50</v>
          </cell>
          <cell r="H205" t="str">
            <v>45-372 Opole</v>
          </cell>
          <cell r="I205">
            <v>44475</v>
          </cell>
          <cell r="J205" t="str">
            <v>F.VAT nr.WV/SK/2021/10/0016</v>
          </cell>
          <cell r="K205">
            <v>3999</v>
          </cell>
          <cell r="L205" t="str">
            <v>Klinika Anestezjologii i Intensywnej Terapii</v>
          </cell>
          <cell r="M205" t="str">
            <v>UO-T</v>
          </cell>
          <cell r="N205">
            <v>662</v>
          </cell>
          <cell r="O205">
            <v>9321</v>
          </cell>
          <cell r="P205">
            <v>44475</v>
          </cell>
          <cell r="Q205" t="str">
            <v>Projektor Epson EF-100W</v>
          </cell>
          <cell r="R205" t="str">
            <v>s/n X6XV9300318</v>
          </cell>
          <cell r="V205">
            <v>44516</v>
          </cell>
        </row>
        <row r="206">
          <cell r="B206">
            <v>202</v>
          </cell>
          <cell r="C206" t="str">
            <v>BA</v>
          </cell>
          <cell r="D206">
            <v>2021</v>
          </cell>
          <cell r="E206" t="str">
            <v>Komora laminarna</v>
          </cell>
          <cell r="F206" t="str">
            <v xml:space="preserve">EPRUS Spółka z o.o. Spółka komandytowa      </v>
          </cell>
          <cell r="G206" t="str">
            <v>ul.Leszczyńska 32</v>
          </cell>
          <cell r="H206" t="str">
            <v>43-300 Bielsko-Biała</v>
          </cell>
          <cell r="I206">
            <v>44497</v>
          </cell>
          <cell r="J206" t="str">
            <v>F.VAT nr.1188/10/2021/FA</v>
          </cell>
          <cell r="K206">
            <v>7015.92</v>
          </cell>
          <cell r="L206" t="str">
            <v>Wydział Chemii</v>
          </cell>
          <cell r="M206" t="str">
            <v>UO-T</v>
          </cell>
          <cell r="N206">
            <v>801</v>
          </cell>
          <cell r="O206">
            <v>9322</v>
          </cell>
          <cell r="P206">
            <v>44496</v>
          </cell>
          <cell r="Q206" t="str">
            <v>Komora laminarna Farma Fil 3 L GLP</v>
          </cell>
          <cell r="R206" t="str">
            <v>s/n 033</v>
          </cell>
          <cell r="V206">
            <v>44529</v>
          </cell>
        </row>
        <row r="207">
          <cell r="B207">
            <v>203</v>
          </cell>
          <cell r="C207" t="str">
            <v>BA</v>
          </cell>
          <cell r="D207">
            <v>2021</v>
          </cell>
          <cell r="E207" t="str">
            <v>Komora laminarna</v>
          </cell>
          <cell r="F207" t="str">
            <v xml:space="preserve">EPRUS Spółka z o.o. Spółka komandytowa      </v>
          </cell>
          <cell r="G207" t="str">
            <v>ul.Leszczyńska 32</v>
          </cell>
          <cell r="H207" t="str">
            <v>43-300 Bielsko-Biała</v>
          </cell>
          <cell r="I207">
            <v>44497</v>
          </cell>
          <cell r="J207" t="str">
            <v>F.VAT nr.1188/10/2021/FA</v>
          </cell>
          <cell r="K207">
            <v>7015.92</v>
          </cell>
          <cell r="L207" t="str">
            <v>Wydział Chemii</v>
          </cell>
          <cell r="M207" t="str">
            <v>UO-T</v>
          </cell>
          <cell r="N207">
            <v>801</v>
          </cell>
          <cell r="O207">
            <v>9323</v>
          </cell>
          <cell r="P207">
            <v>44496</v>
          </cell>
          <cell r="Q207" t="str">
            <v>Komora laminarna Farma Fil 3 L GLP</v>
          </cell>
          <cell r="R207" t="str">
            <v>s/n 036</v>
          </cell>
          <cell r="V207">
            <v>44529</v>
          </cell>
        </row>
        <row r="208">
          <cell r="B208">
            <v>204</v>
          </cell>
          <cell r="C208" t="str">
            <v>BA</v>
          </cell>
          <cell r="D208">
            <v>2021</v>
          </cell>
          <cell r="E208" t="str">
            <v>Spektrofotometr</v>
          </cell>
          <cell r="F208" t="str">
            <v>ALCHEM GRUPA Spółka z o.o.</v>
          </cell>
          <cell r="G208" t="str">
            <v>ul.Polna 21</v>
          </cell>
          <cell r="H208" t="str">
            <v>87-100 Toruń</v>
          </cell>
          <cell r="I208">
            <v>44498</v>
          </cell>
          <cell r="J208" t="str">
            <v>F.VAT nr.FS/WR/0337/10/2021</v>
          </cell>
          <cell r="K208">
            <v>13142.55</v>
          </cell>
          <cell r="L208" t="str">
            <v>Wydział Chemii</v>
          </cell>
          <cell r="M208" t="str">
            <v>UO-T</v>
          </cell>
          <cell r="N208">
            <v>801</v>
          </cell>
          <cell r="O208">
            <v>9324</v>
          </cell>
          <cell r="P208">
            <v>44483</v>
          </cell>
          <cell r="Q208" t="str">
            <v>Model: Jenway 7205 UV/VIS 198-800nm</v>
          </cell>
          <cell r="R208" t="str">
            <v>s/n 82778</v>
          </cell>
          <cell r="S208" t="str">
            <v>Lampa ksenonowa 212x422x120mm [H00145779]</v>
          </cell>
          <cell r="V208">
            <v>44529</v>
          </cell>
        </row>
        <row r="209">
          <cell r="B209">
            <v>205</v>
          </cell>
          <cell r="C209" t="str">
            <v>BA</v>
          </cell>
          <cell r="D209">
            <v>2021</v>
          </cell>
          <cell r="E209" t="str">
            <v>Spektrofotometr</v>
          </cell>
          <cell r="F209" t="str">
            <v>ALCHEM GRUPA Spółka z o.o.</v>
          </cell>
          <cell r="G209" t="str">
            <v>ul.Polna 21</v>
          </cell>
          <cell r="H209" t="str">
            <v>87-100 Toruń</v>
          </cell>
          <cell r="I209">
            <v>44498</v>
          </cell>
          <cell r="J209" t="str">
            <v>F.VAT nr.FS/WR/0337/10/2021</v>
          </cell>
          <cell r="K209">
            <v>13142.55</v>
          </cell>
          <cell r="L209" t="str">
            <v>Wydział Chemii</v>
          </cell>
          <cell r="M209" t="str">
            <v>UO-T</v>
          </cell>
          <cell r="N209">
            <v>801</v>
          </cell>
          <cell r="O209">
            <v>9325</v>
          </cell>
          <cell r="P209">
            <v>44483</v>
          </cell>
          <cell r="Q209" t="str">
            <v>Model: Jenway 7205 UV/VIS 198-800nm</v>
          </cell>
          <cell r="R209" t="str">
            <v>s/n 82620</v>
          </cell>
          <cell r="S209" t="str">
            <v>Lampa ksenonowa 212x422x120mm [H00145779]</v>
          </cell>
          <cell r="V209">
            <v>44529</v>
          </cell>
        </row>
        <row r="210">
          <cell r="B210">
            <v>206</v>
          </cell>
          <cell r="C210" t="str">
            <v>BA</v>
          </cell>
          <cell r="D210">
            <v>2021</v>
          </cell>
          <cell r="E210" t="str">
            <v>Sprzęt nagłośnieniowy</v>
          </cell>
          <cell r="F210" t="str">
            <v>RAGTIME Wojciech Lasek Spółka jawna</v>
          </cell>
          <cell r="G210" t="str">
            <v>ul.1 Maja 19 of</v>
          </cell>
          <cell r="H210" t="str">
            <v>45-068 Opole</v>
          </cell>
          <cell r="I210">
            <v>44489</v>
          </cell>
          <cell r="J210" t="str">
            <v>F.VAT nr.FV/F/2021/10/0004</v>
          </cell>
          <cell r="K210">
            <v>28659</v>
          </cell>
          <cell r="L210" t="str">
            <v>Collegium Civitas</v>
          </cell>
          <cell r="M210" t="str">
            <v>UO-T</v>
          </cell>
          <cell r="N210">
            <v>629</v>
          </cell>
          <cell r="O210">
            <v>9326</v>
          </cell>
          <cell r="P210">
            <v>44445</v>
          </cell>
          <cell r="Q210" t="str">
            <v>Sprzęt nagłośnieniowy wraz z mediaportem i pętlą indukcyjną umożliwiającą zoptymalizowanie sygnału</v>
          </cell>
          <cell r="S210" t="str">
            <v xml:space="preserve">W skład kompletu wchodzą: zestaw systemu liniowego 2szt; mikser dźwięku z efektem; mikrofony bezprzewodowe 3szt; mikrofon nagłowny + odbiornik; pętla indukcyjna; </v>
          </cell>
          <cell r="T210" t="str">
            <v>Kwota faktury obejmuje też montaż sprzętu</v>
          </cell>
          <cell r="V210">
            <v>44530</v>
          </cell>
        </row>
        <row r="211">
          <cell r="B211">
            <v>207</v>
          </cell>
          <cell r="C211" t="str">
            <v>BA</v>
          </cell>
          <cell r="D211">
            <v>2021</v>
          </cell>
          <cell r="E211" t="str">
            <v>Kosa spalinowa</v>
          </cell>
          <cell r="F211" t="str">
            <v>Agrocentrum Wiesław Basak</v>
          </cell>
          <cell r="G211" t="str">
            <v>ul. Pomorska 3a</v>
          </cell>
          <cell r="H211" t="str">
            <v>45-321 Opole</v>
          </cell>
          <cell r="I211">
            <v>44463</v>
          </cell>
          <cell r="J211" t="str">
            <v>F.VAT nr.354/2021</v>
          </cell>
          <cell r="K211">
            <v>3650</v>
          </cell>
          <cell r="L211" t="str">
            <v>Zamek w Dąbrowie</v>
          </cell>
          <cell r="M211" t="str">
            <v>UO-T</v>
          </cell>
          <cell r="N211">
            <v>592</v>
          </cell>
          <cell r="O211">
            <v>9327</v>
          </cell>
          <cell r="P211">
            <v>44463</v>
          </cell>
          <cell r="Q211" t="str">
            <v>Kosa spalinowa Stihl FS 460 C-EM</v>
          </cell>
          <cell r="R211" t="str">
            <v>s/n 189288185</v>
          </cell>
          <cell r="V211">
            <v>44536</v>
          </cell>
        </row>
        <row r="212">
          <cell r="B212">
            <v>208</v>
          </cell>
          <cell r="C212" t="str">
            <v>BA</v>
          </cell>
          <cell r="D212">
            <v>2021</v>
          </cell>
          <cell r="E212" t="str">
            <v>Kosa spalinowa</v>
          </cell>
          <cell r="F212" t="str">
            <v>Agrocentrum Wiesław Basak</v>
          </cell>
          <cell r="G212" t="str">
            <v>ul. Pomorska 3a</v>
          </cell>
          <cell r="H212" t="str">
            <v>45-321 Opole</v>
          </cell>
          <cell r="I212">
            <v>44463</v>
          </cell>
          <cell r="J212" t="str">
            <v>F.VAT nr.354/2021</v>
          </cell>
          <cell r="K212">
            <v>3650</v>
          </cell>
          <cell r="L212" t="str">
            <v>Zamek w Dąbrowie</v>
          </cell>
          <cell r="M212" t="str">
            <v>UO-T</v>
          </cell>
          <cell r="N212">
            <v>592</v>
          </cell>
          <cell r="O212">
            <v>9328</v>
          </cell>
          <cell r="P212">
            <v>44463</v>
          </cell>
          <cell r="Q212" t="str">
            <v>Kosa spalinowa Stihl FS 460 C-EM</v>
          </cell>
          <cell r="R212" t="str">
            <v>s/n 189288179</v>
          </cell>
          <cell r="V212">
            <v>44536</v>
          </cell>
        </row>
        <row r="213">
          <cell r="B213">
            <v>209</v>
          </cell>
          <cell r="C213" t="str">
            <v>BA</v>
          </cell>
          <cell r="D213">
            <v>2021</v>
          </cell>
          <cell r="E213" t="str">
            <v>Laptop</v>
          </cell>
          <cell r="F213" t="str">
            <v xml:space="preserve"> X-kom Spółka z o.o.</v>
          </cell>
          <cell r="G213" t="str">
            <v>ul.Pl.Kopernika 16</v>
          </cell>
          <cell r="H213" t="str">
            <v>45-040 Opole</v>
          </cell>
          <cell r="I213">
            <v>44510</v>
          </cell>
          <cell r="J213" t="str">
            <v>F.VAT nr.OP/2021/11/000279</v>
          </cell>
          <cell r="K213">
            <v>4291.13</v>
          </cell>
          <cell r="L213" t="str">
            <v>Collegium Maius</v>
          </cell>
          <cell r="M213" t="str">
            <v>UO-T</v>
          </cell>
          <cell r="N213">
            <v>487</v>
          </cell>
          <cell r="O213">
            <v>9329</v>
          </cell>
          <cell r="P213">
            <v>44510</v>
          </cell>
          <cell r="Q213" t="str">
            <v>Notebook 14,0" ASUS VivoBook S14 S433EA i5-1135G7/18GB/512/system operacyjny Microsoft Windows 10 PRO PL 64bit OEM DVD</v>
          </cell>
          <cell r="R213" t="str">
            <v>s/n M6N0CX074303230</v>
          </cell>
          <cell r="S213" t="str">
            <v>Akcesoria obejmują: myszka bezprzewodowa Logitech M185 szara; karta sieciowa Edimax EU-4306 (10/100/1000Mbit) Gigabit USB 3.0; torba na laptopa Targus Classic* 13-14,3"</v>
          </cell>
          <cell r="V213">
            <v>44539</v>
          </cell>
        </row>
        <row r="214">
          <cell r="B214">
            <v>210</v>
          </cell>
          <cell r="C214" t="str">
            <v>BA</v>
          </cell>
          <cell r="D214">
            <v>2021</v>
          </cell>
          <cell r="E214" t="str">
            <v>Laptop</v>
          </cell>
          <cell r="F214" t="str">
            <v xml:space="preserve"> X-kom Spółka z o.o.</v>
          </cell>
          <cell r="G214" t="str">
            <v>ul.Pl.Kopernika 16</v>
          </cell>
          <cell r="H214" t="str">
            <v>45-040 Opole</v>
          </cell>
          <cell r="I214">
            <v>44510</v>
          </cell>
          <cell r="J214" t="str">
            <v>F.VAT nr.OP/2021/11/000279</v>
          </cell>
          <cell r="K214">
            <v>4291.13</v>
          </cell>
          <cell r="L214" t="str">
            <v>Collegium Maius</v>
          </cell>
          <cell r="M214" t="str">
            <v>UO-T</v>
          </cell>
          <cell r="N214">
            <v>487</v>
          </cell>
          <cell r="O214">
            <v>9330</v>
          </cell>
          <cell r="P214">
            <v>44510</v>
          </cell>
          <cell r="Q214" t="str">
            <v>Notebook 14,0" ASUS VivoBook S14 S433EA i5-1135G7/18GB/512/system operacyjny Microsoft Windows 10 PRO PL 64bit OEM DVD</v>
          </cell>
          <cell r="R214" t="str">
            <v>s/n M6N0CX074454232</v>
          </cell>
          <cell r="S214" t="str">
            <v>Akcesoria obejmują: myszka bezprzewodowa Logitech M185 szara; karta sieciowa Edimax EU-4306 (10/100/1000Mbit) Gigabit USB 3.0; torba na laptopa Targus Classic* 13-14,3"</v>
          </cell>
          <cell r="V214">
            <v>44539</v>
          </cell>
        </row>
        <row r="215">
          <cell r="B215">
            <v>211</v>
          </cell>
          <cell r="C215" t="str">
            <v>BA</v>
          </cell>
          <cell r="D215">
            <v>2021</v>
          </cell>
          <cell r="E215" t="str">
            <v xml:space="preserve">Klimatyzator </v>
          </cell>
          <cell r="F215" t="str">
            <v>Systemy i Sieci Komputerowe mgr.inż. Marek Nowakowicz</v>
          </cell>
          <cell r="G215" t="str">
            <v>Ligota Książęca 44</v>
          </cell>
          <cell r="H215" t="str">
            <v>46-166 Ligota Książęca</v>
          </cell>
          <cell r="I215">
            <v>44466</v>
          </cell>
          <cell r="J215" t="str">
            <v>F.VAT nr. 11/09-2021</v>
          </cell>
          <cell r="K215">
            <v>3582</v>
          </cell>
          <cell r="L215" t="str">
            <v>Dom Studenta "KMICIC"</v>
          </cell>
          <cell r="M215" t="str">
            <v>UO-T</v>
          </cell>
          <cell r="N215">
            <v>652</v>
          </cell>
          <cell r="O215">
            <v>9331</v>
          </cell>
          <cell r="P215">
            <v>44466</v>
          </cell>
          <cell r="Q215" t="str">
            <v>Model: Rotenso Ukura U35Wo R12</v>
          </cell>
          <cell r="T215" t="str">
            <v>Kwota faktury obejmuje też montaż sprzętu</v>
          </cell>
          <cell r="V215">
            <v>44539</v>
          </cell>
        </row>
        <row r="216">
          <cell r="B216">
            <v>212</v>
          </cell>
          <cell r="C216" t="str">
            <v>BA</v>
          </cell>
          <cell r="D216">
            <v>2021</v>
          </cell>
          <cell r="E216" t="str">
            <v>Mikser recepturowy</v>
          </cell>
          <cell r="F216" t="str">
            <v xml:space="preserve">EPRUS Spółka z o.o. Spółka komandytowa      </v>
          </cell>
          <cell r="G216" t="str">
            <v>ul.Leszczyńska 32</v>
          </cell>
          <cell r="H216" t="str">
            <v>43-300 Bielsko-Biała</v>
          </cell>
          <cell r="I216">
            <v>44497</v>
          </cell>
          <cell r="J216" t="str">
            <v>F.VAT nr. 1186/10/2021/FA</v>
          </cell>
          <cell r="K216">
            <v>4401.92</v>
          </cell>
          <cell r="L216" t="str">
            <v>Wydział Chemii</v>
          </cell>
          <cell r="M216" t="str">
            <v>UO-T</v>
          </cell>
          <cell r="N216">
            <v>801</v>
          </cell>
          <cell r="O216">
            <v>9332</v>
          </cell>
          <cell r="P216">
            <v>44496</v>
          </cell>
          <cell r="Q216" t="str">
            <v>Model; EPRUS U500 automatyczny</v>
          </cell>
          <cell r="R216" t="str">
            <v>s/n 8609/302527/12116</v>
          </cell>
          <cell r="V216">
            <v>44539</v>
          </cell>
        </row>
        <row r="809">
          <cell r="E809" t="str">
            <v xml:space="preserve">uihuigh guyg </v>
          </cell>
          <cell r="F809" t="str">
            <v>hhphph uiph</v>
          </cell>
          <cell r="G809" t="str">
            <v>hih iph uiph pih ph</v>
          </cell>
        </row>
        <row r="817">
          <cell r="Q817" t="str">
            <v xml:space="preserve"> </v>
          </cell>
          <cell r="R817" t="str">
            <v xml:space="preserve"> </v>
          </cell>
          <cell r="S817" t="str">
            <v xml:space="preserve"> </v>
          </cell>
          <cell r="T817" t="str">
            <v xml:space="preserve"> </v>
          </cell>
          <cell r="U817" t="str">
            <v xml:space="preserve"> </v>
          </cell>
        </row>
        <row r="818">
          <cell r="Q818" t="str">
            <v xml:space="preserve"> </v>
          </cell>
          <cell r="R818" t="str">
            <v xml:space="preserve"> </v>
          </cell>
          <cell r="S818" t="str">
            <v xml:space="preserve"> </v>
          </cell>
          <cell r="T818" t="str">
            <v xml:space="preserve"> </v>
          </cell>
          <cell r="U818" t="str">
            <v xml:space="preserve"> </v>
          </cell>
        </row>
        <row r="819">
          <cell r="Q819" t="str">
            <v xml:space="preserve"> </v>
          </cell>
          <cell r="R819" t="str">
            <v xml:space="preserve"> </v>
          </cell>
          <cell r="S819" t="str">
            <v xml:space="preserve"> </v>
          </cell>
          <cell r="T819" t="str">
            <v xml:space="preserve"> </v>
          </cell>
          <cell r="U819" t="str">
            <v xml:space="preserve"> </v>
          </cell>
        </row>
        <row r="820">
          <cell r="Q820" t="str">
            <v xml:space="preserve"> </v>
          </cell>
          <cell r="R820" t="str">
            <v xml:space="preserve"> </v>
          </cell>
          <cell r="S820" t="str">
            <v xml:space="preserve"> </v>
          </cell>
          <cell r="T820" t="str">
            <v xml:space="preserve"> </v>
          </cell>
          <cell r="U820" t="str">
            <v xml:space="preserve"> </v>
          </cell>
        </row>
        <row r="821">
          <cell r="Q821" t="str">
            <v xml:space="preserve"> </v>
          </cell>
          <cell r="R821" t="str">
            <v xml:space="preserve"> </v>
          </cell>
          <cell r="S821" t="str">
            <v xml:space="preserve"> </v>
          </cell>
          <cell r="T821" t="str">
            <v xml:space="preserve"> </v>
          </cell>
          <cell r="U821" t="str">
            <v xml:space="preserve"> </v>
          </cell>
        </row>
        <row r="822">
          <cell r="Q822" t="str">
            <v xml:space="preserve"> </v>
          </cell>
          <cell r="R822" t="str">
            <v xml:space="preserve"> </v>
          </cell>
          <cell r="S822" t="str">
            <v xml:space="preserve"> </v>
          </cell>
          <cell r="T822" t="str">
            <v xml:space="preserve"> </v>
          </cell>
          <cell r="U822" t="str">
            <v xml:space="preserve"> </v>
          </cell>
        </row>
        <row r="823">
          <cell r="Q823" t="str">
            <v xml:space="preserve"> </v>
          </cell>
          <cell r="R823" t="str">
            <v xml:space="preserve"> </v>
          </cell>
          <cell r="S823" t="str">
            <v xml:space="preserve"> </v>
          </cell>
          <cell r="T823" t="str">
            <v xml:space="preserve"> </v>
          </cell>
          <cell r="U823" t="str">
            <v xml:space="preserve"> </v>
          </cell>
        </row>
        <row r="824">
          <cell r="Q824" t="str">
            <v xml:space="preserve"> </v>
          </cell>
          <cell r="R824" t="str">
            <v xml:space="preserve"> </v>
          </cell>
          <cell r="S824" t="str">
            <v xml:space="preserve"> </v>
          </cell>
          <cell r="T824" t="str">
            <v xml:space="preserve"> </v>
          </cell>
          <cell r="U824" t="str">
            <v xml:space="preserve"> </v>
          </cell>
        </row>
        <row r="825">
          <cell r="Q825" t="str">
            <v xml:space="preserve"> </v>
          </cell>
          <cell r="R825" t="str">
            <v xml:space="preserve"> </v>
          </cell>
          <cell r="S825" t="str">
            <v xml:space="preserve"> </v>
          </cell>
          <cell r="T825" t="str">
            <v xml:space="preserve"> </v>
          </cell>
          <cell r="U825" t="str">
            <v xml:space="preserve"> </v>
          </cell>
        </row>
        <row r="826">
          <cell r="Q826" t="str">
            <v xml:space="preserve"> </v>
          </cell>
          <cell r="R826" t="str">
            <v xml:space="preserve"> </v>
          </cell>
          <cell r="S826" t="str">
            <v xml:space="preserve"> </v>
          </cell>
          <cell r="T826" t="str">
            <v xml:space="preserve"> </v>
          </cell>
          <cell r="U826" t="str">
            <v xml:space="preserve"> </v>
          </cell>
        </row>
        <row r="827">
          <cell r="Q827" t="str">
            <v xml:space="preserve"> </v>
          </cell>
          <cell r="R827" t="str">
            <v xml:space="preserve"> </v>
          </cell>
          <cell r="S827" t="str">
            <v xml:space="preserve"> </v>
          </cell>
          <cell r="T827" t="str">
            <v xml:space="preserve"> </v>
          </cell>
          <cell r="U827" t="str">
            <v xml:space="preserve"> </v>
          </cell>
        </row>
        <row r="828">
          <cell r="Q828" t="str">
            <v xml:space="preserve"> </v>
          </cell>
          <cell r="R828" t="str">
            <v xml:space="preserve"> </v>
          </cell>
          <cell r="S828" t="str">
            <v xml:space="preserve"> </v>
          </cell>
          <cell r="T828" t="str">
            <v xml:space="preserve"> </v>
          </cell>
          <cell r="U828" t="str">
            <v xml:space="preserve"> </v>
          </cell>
        </row>
        <row r="829">
          <cell r="Q829" t="str">
            <v xml:space="preserve"> </v>
          </cell>
          <cell r="R829" t="str">
            <v xml:space="preserve"> </v>
          </cell>
          <cell r="S829" t="str">
            <v xml:space="preserve"> </v>
          </cell>
          <cell r="T829" t="str">
            <v xml:space="preserve"> </v>
          </cell>
          <cell r="U829" t="str">
            <v xml:space="preserve"> </v>
          </cell>
        </row>
        <row r="830">
          <cell r="Q830" t="str">
            <v xml:space="preserve"> </v>
          </cell>
          <cell r="R830" t="str">
            <v xml:space="preserve"> </v>
          </cell>
          <cell r="S830" t="str">
            <v xml:space="preserve"> </v>
          </cell>
          <cell r="T830" t="str">
            <v xml:space="preserve"> </v>
          </cell>
          <cell r="U830" t="str">
            <v xml:space="preserve"> </v>
          </cell>
        </row>
        <row r="831">
          <cell r="Q831" t="str">
            <v xml:space="preserve"> </v>
          </cell>
          <cell r="R831" t="str">
            <v xml:space="preserve"> </v>
          </cell>
          <cell r="S831" t="str">
            <v xml:space="preserve"> </v>
          </cell>
          <cell r="T831" t="str">
            <v xml:space="preserve"> </v>
          </cell>
          <cell r="U831" t="str">
            <v xml:space="preserve"> </v>
          </cell>
        </row>
        <row r="832">
          <cell r="Q832" t="str">
            <v xml:space="preserve"> </v>
          </cell>
          <cell r="R832" t="str">
            <v xml:space="preserve"> </v>
          </cell>
          <cell r="S832" t="str">
            <v xml:space="preserve"> </v>
          </cell>
          <cell r="T832" t="str">
            <v xml:space="preserve"> </v>
          </cell>
          <cell r="U832" t="str">
            <v xml:space="preserve"> </v>
          </cell>
        </row>
        <row r="833">
          <cell r="Q833" t="str">
            <v xml:space="preserve"> </v>
          </cell>
          <cell r="R833" t="str">
            <v xml:space="preserve"> </v>
          </cell>
          <cell r="S833" t="str">
            <v xml:space="preserve"> </v>
          </cell>
          <cell r="T833" t="str">
            <v xml:space="preserve"> </v>
          </cell>
          <cell r="U833" t="str">
            <v xml:space="preserve"> </v>
          </cell>
        </row>
        <row r="834">
          <cell r="Q834" t="str">
            <v xml:space="preserve"> </v>
          </cell>
          <cell r="R834" t="str">
            <v xml:space="preserve"> </v>
          </cell>
          <cell r="S834" t="str">
            <v xml:space="preserve"> </v>
          </cell>
          <cell r="T834" t="str">
            <v xml:space="preserve"> </v>
          </cell>
          <cell r="U834" t="str">
            <v xml:space="preserve"> </v>
          </cell>
        </row>
        <row r="835">
          <cell r="Q835" t="str">
            <v xml:space="preserve"> </v>
          </cell>
          <cell r="R835" t="str">
            <v xml:space="preserve"> </v>
          </cell>
          <cell r="S835" t="str">
            <v xml:space="preserve"> </v>
          </cell>
          <cell r="T835" t="str">
            <v xml:space="preserve"> </v>
          </cell>
          <cell r="U835" t="str">
            <v xml:space="preserve"> </v>
          </cell>
        </row>
        <row r="836">
          <cell r="Q836" t="str">
            <v xml:space="preserve"> </v>
          </cell>
          <cell r="R836" t="str">
            <v xml:space="preserve"> </v>
          </cell>
          <cell r="S836" t="str">
            <v xml:space="preserve"> </v>
          </cell>
          <cell r="T836" t="str">
            <v xml:space="preserve"> </v>
          </cell>
          <cell r="U836" t="str">
            <v xml:space="preserve"> </v>
          </cell>
        </row>
        <row r="837">
          <cell r="Q837" t="str">
            <v xml:space="preserve"> </v>
          </cell>
          <cell r="R837" t="str">
            <v xml:space="preserve"> </v>
          </cell>
          <cell r="S837" t="str">
            <v xml:space="preserve"> </v>
          </cell>
          <cell r="T837" t="str">
            <v xml:space="preserve"> </v>
          </cell>
          <cell r="U837" t="str">
            <v xml:space="preserve"> </v>
          </cell>
        </row>
        <row r="838">
          <cell r="Q838" t="str">
            <v xml:space="preserve"> </v>
          </cell>
          <cell r="R838" t="str">
            <v xml:space="preserve"> </v>
          </cell>
          <cell r="S838" t="str">
            <v xml:space="preserve"> </v>
          </cell>
          <cell r="T838" t="str">
            <v xml:space="preserve"> </v>
          </cell>
          <cell r="U838" t="str">
            <v xml:space="preserve"> </v>
          </cell>
        </row>
        <row r="839">
          <cell r="Q839" t="str">
            <v xml:space="preserve"> </v>
          </cell>
          <cell r="R839" t="str">
            <v xml:space="preserve"> </v>
          </cell>
          <cell r="S839" t="str">
            <v xml:space="preserve"> </v>
          </cell>
          <cell r="T839" t="str">
            <v xml:space="preserve"> </v>
          </cell>
          <cell r="U839" t="str">
            <v xml:space="preserve"> </v>
          </cell>
        </row>
        <row r="840">
          <cell r="Q840" t="str">
            <v xml:space="preserve"> </v>
          </cell>
          <cell r="R840" t="str">
            <v xml:space="preserve"> </v>
          </cell>
          <cell r="S840" t="str">
            <v xml:space="preserve"> </v>
          </cell>
          <cell r="T840" t="str">
            <v xml:space="preserve"> </v>
          </cell>
          <cell r="U840" t="str">
            <v xml:space="preserve"> </v>
          </cell>
        </row>
        <row r="841">
          <cell r="Q841" t="str">
            <v xml:space="preserve"> </v>
          </cell>
          <cell r="R841" t="str">
            <v xml:space="preserve"> </v>
          </cell>
          <cell r="S841" t="str">
            <v xml:space="preserve"> </v>
          </cell>
          <cell r="T841" t="str">
            <v xml:space="preserve"> </v>
          </cell>
          <cell r="U841" t="str">
            <v xml:space="preserve"> </v>
          </cell>
        </row>
        <row r="842">
          <cell r="Q842" t="str">
            <v xml:space="preserve"> </v>
          </cell>
          <cell r="R842" t="str">
            <v xml:space="preserve"> </v>
          </cell>
          <cell r="S842" t="str">
            <v xml:space="preserve"> </v>
          </cell>
          <cell r="T842" t="str">
            <v xml:space="preserve"> </v>
          </cell>
          <cell r="U842" t="str">
            <v xml:space="preserve"> </v>
          </cell>
        </row>
        <row r="843">
          <cell r="Q843" t="str">
            <v xml:space="preserve"> </v>
          </cell>
          <cell r="R843" t="str">
            <v xml:space="preserve"> </v>
          </cell>
          <cell r="S843" t="str">
            <v xml:space="preserve"> </v>
          </cell>
          <cell r="T843" t="str">
            <v xml:space="preserve"> </v>
          </cell>
          <cell r="U843" t="str">
            <v xml:space="preserve"> </v>
          </cell>
        </row>
        <row r="844">
          <cell r="Q844" t="str">
            <v xml:space="preserve"> </v>
          </cell>
          <cell r="R844" t="str">
            <v xml:space="preserve"> </v>
          </cell>
          <cell r="S844" t="str">
            <v xml:space="preserve"> </v>
          </cell>
          <cell r="T844" t="str">
            <v xml:space="preserve"> </v>
          </cell>
          <cell r="U844" t="str">
            <v xml:space="preserve"> </v>
          </cell>
        </row>
        <row r="845">
          <cell r="Q845" t="str">
            <v xml:space="preserve"> </v>
          </cell>
          <cell r="R845" t="str">
            <v xml:space="preserve"> </v>
          </cell>
          <cell r="S845" t="str">
            <v xml:space="preserve"> </v>
          </cell>
          <cell r="T845" t="str">
            <v xml:space="preserve"> </v>
          </cell>
          <cell r="U845" t="str">
            <v xml:space="preserve"> </v>
          </cell>
        </row>
        <row r="846">
          <cell r="Q846" t="str">
            <v xml:space="preserve"> </v>
          </cell>
          <cell r="R846" t="str">
            <v xml:space="preserve"> </v>
          </cell>
          <cell r="S846" t="str">
            <v xml:space="preserve"> </v>
          </cell>
          <cell r="T846" t="str">
            <v xml:space="preserve"> </v>
          </cell>
          <cell r="U846" t="str">
            <v xml:space="preserve"> </v>
          </cell>
        </row>
        <row r="847">
          <cell r="Q847" t="str">
            <v xml:space="preserve"> </v>
          </cell>
          <cell r="R847" t="str">
            <v xml:space="preserve"> </v>
          </cell>
          <cell r="S847" t="str">
            <v xml:space="preserve"> </v>
          </cell>
          <cell r="T847" t="str">
            <v xml:space="preserve"> </v>
          </cell>
          <cell r="U847" t="str">
            <v xml:space="preserve"> </v>
          </cell>
        </row>
        <row r="848">
          <cell r="Q848" t="str">
            <v xml:space="preserve"> </v>
          </cell>
          <cell r="R848" t="str">
            <v xml:space="preserve"> </v>
          </cell>
          <cell r="S848" t="str">
            <v xml:space="preserve"> </v>
          </cell>
          <cell r="T848" t="str">
            <v xml:space="preserve"> </v>
          </cell>
          <cell r="U848" t="str">
            <v xml:space="preserve"> </v>
          </cell>
        </row>
        <row r="849">
          <cell r="Q849" t="str">
            <v xml:space="preserve"> </v>
          </cell>
          <cell r="R849" t="str">
            <v xml:space="preserve"> </v>
          </cell>
          <cell r="S849" t="str">
            <v xml:space="preserve"> </v>
          </cell>
          <cell r="T849" t="str">
            <v xml:space="preserve"> </v>
          </cell>
          <cell r="U849" t="str">
            <v xml:space="preserve"> </v>
          </cell>
        </row>
        <row r="850">
          <cell r="Q850" t="str">
            <v xml:space="preserve"> </v>
          </cell>
          <cell r="R850" t="str">
            <v xml:space="preserve"> </v>
          </cell>
          <cell r="S850" t="str">
            <v xml:space="preserve"> </v>
          </cell>
          <cell r="T850" t="str">
            <v xml:space="preserve"> </v>
          </cell>
          <cell r="U850" t="str">
            <v xml:space="preserve"> </v>
          </cell>
        </row>
        <row r="851">
          <cell r="Q851" t="str">
            <v xml:space="preserve"> </v>
          </cell>
          <cell r="R851" t="str">
            <v xml:space="preserve"> </v>
          </cell>
          <cell r="S851" t="str">
            <v xml:space="preserve"> </v>
          </cell>
          <cell r="T851" t="str">
            <v xml:space="preserve"> </v>
          </cell>
          <cell r="U851" t="str">
            <v xml:space="preserve"> </v>
          </cell>
        </row>
        <row r="852">
          <cell r="Q852" t="str">
            <v xml:space="preserve"> </v>
          </cell>
          <cell r="R852" t="str">
            <v xml:space="preserve"> </v>
          </cell>
          <cell r="S852" t="str">
            <v xml:space="preserve"> </v>
          </cell>
          <cell r="T852" t="str">
            <v xml:space="preserve"> </v>
          </cell>
          <cell r="U852" t="str">
            <v xml:space="preserve"> </v>
          </cell>
        </row>
        <row r="853">
          <cell r="Q853" t="str">
            <v xml:space="preserve"> </v>
          </cell>
          <cell r="R853" t="str">
            <v xml:space="preserve"> </v>
          </cell>
          <cell r="S853" t="str">
            <v xml:space="preserve"> </v>
          </cell>
          <cell r="T853" t="str">
            <v xml:space="preserve"> </v>
          </cell>
          <cell r="U853" t="str">
            <v xml:space="preserve"> </v>
          </cell>
        </row>
        <row r="854">
          <cell r="Q854" t="str">
            <v xml:space="preserve"> </v>
          </cell>
          <cell r="R854" t="str">
            <v xml:space="preserve"> </v>
          </cell>
          <cell r="S854" t="str">
            <v xml:space="preserve"> </v>
          </cell>
          <cell r="T854" t="str">
            <v xml:space="preserve"> </v>
          </cell>
          <cell r="U854" t="str">
            <v xml:space="preserve"> </v>
          </cell>
        </row>
        <row r="855">
          <cell r="Q855" t="str">
            <v xml:space="preserve"> </v>
          </cell>
          <cell r="R855" t="str">
            <v xml:space="preserve"> </v>
          </cell>
          <cell r="S855" t="str">
            <v xml:space="preserve"> </v>
          </cell>
          <cell r="T855" t="str">
            <v xml:space="preserve"> </v>
          </cell>
          <cell r="U855" t="str">
            <v xml:space="preserve"> </v>
          </cell>
        </row>
        <row r="856">
          <cell r="Q856" t="str">
            <v xml:space="preserve"> </v>
          </cell>
          <cell r="R856" t="str">
            <v xml:space="preserve"> </v>
          </cell>
          <cell r="S856" t="str">
            <v xml:space="preserve"> </v>
          </cell>
          <cell r="T856" t="str">
            <v xml:space="preserve"> </v>
          </cell>
          <cell r="U856" t="str">
            <v xml:space="preserve"> </v>
          </cell>
        </row>
        <row r="857">
          <cell r="Q857" t="str">
            <v xml:space="preserve"> </v>
          </cell>
          <cell r="R857" t="str">
            <v xml:space="preserve"> </v>
          </cell>
          <cell r="S857" t="str">
            <v xml:space="preserve"> </v>
          </cell>
          <cell r="T857" t="str">
            <v xml:space="preserve"> </v>
          </cell>
          <cell r="U857" t="str">
            <v xml:space="preserve"> </v>
          </cell>
        </row>
        <row r="858">
          <cell r="Q858" t="str">
            <v xml:space="preserve"> </v>
          </cell>
          <cell r="R858" t="str">
            <v xml:space="preserve"> </v>
          </cell>
          <cell r="S858" t="str">
            <v xml:space="preserve"> </v>
          </cell>
          <cell r="T858" t="str">
            <v xml:space="preserve"> </v>
          </cell>
          <cell r="U858" t="str">
            <v xml:space="preserve"> </v>
          </cell>
        </row>
        <row r="859">
          <cell r="Q859" t="str">
            <v xml:space="preserve"> </v>
          </cell>
          <cell r="R859" t="str">
            <v xml:space="preserve"> </v>
          </cell>
          <cell r="S859" t="str">
            <v xml:space="preserve"> </v>
          </cell>
          <cell r="T859" t="str">
            <v xml:space="preserve"> </v>
          </cell>
          <cell r="U859" t="str">
            <v xml:space="preserve"> </v>
          </cell>
        </row>
        <row r="860">
          <cell r="Q860" t="str">
            <v xml:space="preserve"> </v>
          </cell>
          <cell r="R860" t="str">
            <v xml:space="preserve"> </v>
          </cell>
          <cell r="S860" t="str">
            <v xml:space="preserve"> </v>
          </cell>
          <cell r="T860" t="str">
            <v xml:space="preserve"> </v>
          </cell>
          <cell r="U860" t="str">
            <v xml:space="preserve"> </v>
          </cell>
        </row>
        <row r="861">
          <cell r="Q861" t="str">
            <v xml:space="preserve"> </v>
          </cell>
          <cell r="R861" t="str">
            <v xml:space="preserve"> </v>
          </cell>
          <cell r="S861" t="str">
            <v xml:space="preserve"> </v>
          </cell>
          <cell r="T861" t="str">
            <v xml:space="preserve"> </v>
          </cell>
          <cell r="U861" t="str">
            <v xml:space="preserve"> </v>
          </cell>
        </row>
        <row r="862">
          <cell r="Q862" t="str">
            <v xml:space="preserve"> </v>
          </cell>
          <cell r="R862" t="str">
            <v xml:space="preserve"> </v>
          </cell>
          <cell r="S862" t="str">
            <v xml:space="preserve"> </v>
          </cell>
          <cell r="T862" t="str">
            <v xml:space="preserve"> </v>
          </cell>
          <cell r="U862" t="str">
            <v xml:space="preserve"> </v>
          </cell>
        </row>
        <row r="863">
          <cell r="Q863" t="str">
            <v xml:space="preserve"> </v>
          </cell>
          <cell r="R863" t="str">
            <v xml:space="preserve"> </v>
          </cell>
          <cell r="S863" t="str">
            <v xml:space="preserve"> </v>
          </cell>
          <cell r="T863" t="str">
            <v xml:space="preserve"> </v>
          </cell>
          <cell r="U863" t="str">
            <v xml:space="preserve"> </v>
          </cell>
        </row>
        <row r="864">
          <cell r="Q864" t="str">
            <v xml:space="preserve"> </v>
          </cell>
          <cell r="R864" t="str">
            <v xml:space="preserve"> </v>
          </cell>
          <cell r="S864" t="str">
            <v xml:space="preserve"> </v>
          </cell>
          <cell r="T864" t="str">
            <v xml:space="preserve"> </v>
          </cell>
          <cell r="U864" t="str">
            <v xml:space="preserve"> </v>
          </cell>
        </row>
        <row r="865">
          <cell r="Q865" t="str">
            <v xml:space="preserve"> </v>
          </cell>
          <cell r="R865" t="str">
            <v xml:space="preserve"> </v>
          </cell>
          <cell r="S865" t="str">
            <v xml:space="preserve"> </v>
          </cell>
          <cell r="T865" t="str">
            <v xml:space="preserve"> </v>
          </cell>
          <cell r="U865" t="str">
            <v xml:space="preserve"> </v>
          </cell>
        </row>
        <row r="866">
          <cell r="Q866" t="str">
            <v xml:space="preserve"> </v>
          </cell>
          <cell r="R866" t="str">
            <v xml:space="preserve"> </v>
          </cell>
          <cell r="S866" t="str">
            <v xml:space="preserve"> </v>
          </cell>
          <cell r="T866" t="str">
            <v xml:space="preserve"> </v>
          </cell>
          <cell r="U866" t="str">
            <v xml:space="preserve"> </v>
          </cell>
        </row>
        <row r="867">
          <cell r="Q867" t="str">
            <v xml:space="preserve"> </v>
          </cell>
          <cell r="R867" t="str">
            <v xml:space="preserve"> </v>
          </cell>
          <cell r="S867" t="str">
            <v xml:space="preserve"> </v>
          </cell>
          <cell r="T867" t="str">
            <v xml:space="preserve"> </v>
          </cell>
          <cell r="U867" t="str">
            <v xml:space="preserve"> </v>
          </cell>
        </row>
        <row r="868">
          <cell r="Q868" t="str">
            <v xml:space="preserve"> </v>
          </cell>
          <cell r="R868" t="str">
            <v xml:space="preserve"> </v>
          </cell>
          <cell r="S868" t="str">
            <v xml:space="preserve"> </v>
          </cell>
          <cell r="T868" t="str">
            <v xml:space="preserve"> </v>
          </cell>
          <cell r="U868" t="str">
            <v xml:space="preserve"> </v>
          </cell>
        </row>
        <row r="869">
          <cell r="Q869" t="str">
            <v xml:space="preserve"> </v>
          </cell>
          <cell r="R869" t="str">
            <v xml:space="preserve"> </v>
          </cell>
          <cell r="S869" t="str">
            <v xml:space="preserve"> </v>
          </cell>
          <cell r="T869" t="str">
            <v xml:space="preserve"> </v>
          </cell>
          <cell r="U869" t="str">
            <v xml:space="preserve"> </v>
          </cell>
        </row>
        <row r="870">
          <cell r="Q870" t="str">
            <v xml:space="preserve"> </v>
          </cell>
          <cell r="R870" t="str">
            <v xml:space="preserve"> </v>
          </cell>
          <cell r="S870" t="str">
            <v xml:space="preserve"> </v>
          </cell>
          <cell r="T870" t="str">
            <v xml:space="preserve"> </v>
          </cell>
          <cell r="U870" t="str">
            <v xml:space="preserve"> </v>
          </cell>
        </row>
        <row r="871">
          <cell r="Q871" t="str">
            <v xml:space="preserve"> </v>
          </cell>
          <cell r="R871" t="str">
            <v xml:space="preserve"> </v>
          </cell>
          <cell r="S871" t="str">
            <v xml:space="preserve"> </v>
          </cell>
          <cell r="T871" t="str">
            <v xml:space="preserve"> </v>
          </cell>
          <cell r="U871" t="str">
            <v xml:space="preserve"> </v>
          </cell>
        </row>
        <row r="872">
          <cell r="Q872" t="str">
            <v xml:space="preserve"> </v>
          </cell>
          <cell r="R872" t="str">
            <v xml:space="preserve"> </v>
          </cell>
          <cell r="S872" t="str">
            <v xml:space="preserve"> </v>
          </cell>
          <cell r="T872" t="str">
            <v xml:space="preserve"> </v>
          </cell>
          <cell r="U872" t="str">
            <v xml:space="preserve"> </v>
          </cell>
        </row>
        <row r="873">
          <cell r="Q873" t="str">
            <v xml:space="preserve"> </v>
          </cell>
          <cell r="R873" t="str">
            <v xml:space="preserve"> </v>
          </cell>
          <cell r="S873" t="str">
            <v xml:space="preserve"> </v>
          </cell>
          <cell r="T873" t="str">
            <v xml:space="preserve"> </v>
          </cell>
          <cell r="U873" t="str">
            <v xml:space="preserve"> </v>
          </cell>
        </row>
        <row r="874">
          <cell r="Q874" t="str">
            <v xml:space="preserve"> </v>
          </cell>
          <cell r="R874" t="str">
            <v xml:space="preserve"> </v>
          </cell>
          <cell r="S874" t="str">
            <v xml:space="preserve"> </v>
          </cell>
          <cell r="T874" t="str">
            <v xml:space="preserve"> </v>
          </cell>
          <cell r="U874" t="str">
            <v xml:space="preserve"> </v>
          </cell>
        </row>
        <row r="875">
          <cell r="Q875" t="str">
            <v xml:space="preserve"> </v>
          </cell>
          <cell r="R875" t="str">
            <v xml:space="preserve"> </v>
          </cell>
          <cell r="S875" t="str">
            <v xml:space="preserve"> </v>
          </cell>
          <cell r="T875" t="str">
            <v xml:space="preserve"> </v>
          </cell>
          <cell r="U875" t="str">
            <v xml:space="preserve"> </v>
          </cell>
        </row>
        <row r="876">
          <cell r="Q876" t="str">
            <v xml:space="preserve"> </v>
          </cell>
          <cell r="R876" t="str">
            <v xml:space="preserve"> </v>
          </cell>
          <cell r="S876" t="str">
            <v xml:space="preserve"> </v>
          </cell>
          <cell r="T876" t="str">
            <v xml:space="preserve"> </v>
          </cell>
          <cell r="U876" t="str">
            <v xml:space="preserve"> </v>
          </cell>
        </row>
        <row r="877">
          <cell r="Q877" t="str">
            <v xml:space="preserve"> </v>
          </cell>
          <cell r="R877" t="str">
            <v xml:space="preserve"> </v>
          </cell>
          <cell r="S877" t="str">
            <v xml:space="preserve"> </v>
          </cell>
          <cell r="T877" t="str">
            <v xml:space="preserve"> </v>
          </cell>
          <cell r="U877" t="str">
            <v xml:space="preserve"> </v>
          </cell>
        </row>
        <row r="878">
          <cell r="Q878" t="str">
            <v xml:space="preserve"> </v>
          </cell>
          <cell r="R878" t="str">
            <v xml:space="preserve"> </v>
          </cell>
          <cell r="S878" t="str">
            <v xml:space="preserve"> </v>
          </cell>
          <cell r="T878" t="str">
            <v xml:space="preserve"> </v>
          </cell>
          <cell r="U878" t="str">
            <v xml:space="preserve"> </v>
          </cell>
        </row>
        <row r="879">
          <cell r="Q879" t="str">
            <v xml:space="preserve"> </v>
          </cell>
          <cell r="R879" t="str">
            <v xml:space="preserve"> </v>
          </cell>
          <cell r="S879" t="str">
            <v xml:space="preserve"> </v>
          </cell>
          <cell r="T879" t="str">
            <v xml:space="preserve"> </v>
          </cell>
          <cell r="U879" t="str">
            <v xml:space="preserve"> </v>
          </cell>
        </row>
        <row r="880">
          <cell r="Q880" t="str">
            <v xml:space="preserve"> </v>
          </cell>
          <cell r="R880" t="str">
            <v xml:space="preserve"> </v>
          </cell>
          <cell r="S880" t="str">
            <v xml:space="preserve"> </v>
          </cell>
          <cell r="T880" t="str">
            <v xml:space="preserve"> </v>
          </cell>
          <cell r="U880" t="str">
            <v xml:space="preserve"> </v>
          </cell>
        </row>
        <row r="881">
          <cell r="Q881" t="str">
            <v xml:space="preserve"> </v>
          </cell>
          <cell r="R881" t="str">
            <v xml:space="preserve"> </v>
          </cell>
          <cell r="S881" t="str">
            <v xml:space="preserve"> </v>
          </cell>
          <cell r="T881" t="str">
            <v xml:space="preserve"> </v>
          </cell>
          <cell r="U881" t="str">
            <v xml:space="preserve"> </v>
          </cell>
        </row>
        <row r="882">
          <cell r="Q882" t="str">
            <v xml:space="preserve"> </v>
          </cell>
          <cell r="R882" t="str">
            <v xml:space="preserve"> </v>
          </cell>
          <cell r="S882" t="str">
            <v xml:space="preserve"> </v>
          </cell>
          <cell r="T882" t="str">
            <v xml:space="preserve"> </v>
          </cell>
          <cell r="U882" t="str">
            <v xml:space="preserve"> </v>
          </cell>
        </row>
        <row r="883">
          <cell r="Q883" t="str">
            <v xml:space="preserve"> </v>
          </cell>
          <cell r="R883" t="str">
            <v xml:space="preserve"> </v>
          </cell>
          <cell r="S883" t="str">
            <v xml:space="preserve"> </v>
          </cell>
          <cell r="T883" t="str">
            <v xml:space="preserve"> </v>
          </cell>
          <cell r="U883" t="str">
            <v xml:space="preserve"> </v>
          </cell>
        </row>
        <row r="884">
          <cell r="Q884" t="str">
            <v xml:space="preserve"> </v>
          </cell>
          <cell r="R884" t="str">
            <v xml:space="preserve"> </v>
          </cell>
          <cell r="S884" t="str">
            <v xml:space="preserve"> </v>
          </cell>
          <cell r="T884" t="str">
            <v xml:space="preserve"> </v>
          </cell>
          <cell r="U884" t="str">
            <v xml:space="preserve"> </v>
          </cell>
        </row>
        <row r="885">
          <cell r="Q885" t="str">
            <v xml:space="preserve"> </v>
          </cell>
          <cell r="R885" t="str">
            <v xml:space="preserve"> </v>
          </cell>
          <cell r="S885" t="str">
            <v xml:space="preserve"> </v>
          </cell>
          <cell r="T885" t="str">
            <v xml:space="preserve"> </v>
          </cell>
          <cell r="U885" t="str">
            <v xml:space="preserve"> </v>
          </cell>
        </row>
        <row r="886">
          <cell r="Q886" t="str">
            <v xml:space="preserve"> </v>
          </cell>
          <cell r="R886" t="str">
            <v xml:space="preserve"> </v>
          </cell>
          <cell r="S886" t="str">
            <v xml:space="preserve"> </v>
          </cell>
          <cell r="T886" t="str">
            <v xml:space="preserve"> </v>
          </cell>
          <cell r="U886" t="str">
            <v xml:space="preserve"> </v>
          </cell>
        </row>
        <row r="887">
          <cell r="Q887" t="str">
            <v xml:space="preserve"> </v>
          </cell>
          <cell r="R887" t="str">
            <v xml:space="preserve"> </v>
          </cell>
          <cell r="S887" t="str">
            <v xml:space="preserve"> </v>
          </cell>
          <cell r="T887" t="str">
            <v xml:space="preserve"> </v>
          </cell>
          <cell r="U887" t="str">
            <v xml:space="preserve"> </v>
          </cell>
        </row>
        <row r="888">
          <cell r="Q888" t="str">
            <v xml:space="preserve"> </v>
          </cell>
          <cell r="R888" t="str">
            <v xml:space="preserve"> </v>
          </cell>
          <cell r="S888" t="str">
            <v xml:space="preserve"> </v>
          </cell>
          <cell r="T888" t="str">
            <v xml:space="preserve"> </v>
          </cell>
          <cell r="U888" t="str">
            <v xml:space="preserve"> </v>
          </cell>
        </row>
        <row r="889">
          <cell r="Q889" t="str">
            <v xml:space="preserve"> </v>
          </cell>
          <cell r="R889" t="str">
            <v xml:space="preserve"> </v>
          </cell>
          <cell r="S889" t="str">
            <v xml:space="preserve"> </v>
          </cell>
          <cell r="T889" t="str">
            <v xml:space="preserve"> </v>
          </cell>
          <cell r="U889" t="str">
            <v xml:space="preserve"> </v>
          </cell>
        </row>
        <row r="890">
          <cell r="Q890" t="str">
            <v xml:space="preserve"> </v>
          </cell>
          <cell r="R890" t="str">
            <v xml:space="preserve"> </v>
          </cell>
          <cell r="S890" t="str">
            <v xml:space="preserve"> </v>
          </cell>
          <cell r="T890" t="str">
            <v xml:space="preserve"> </v>
          </cell>
          <cell r="U890" t="str">
            <v xml:space="preserve"> </v>
          </cell>
        </row>
        <row r="891">
          <cell r="Q891" t="str">
            <v xml:space="preserve"> </v>
          </cell>
          <cell r="R891" t="str">
            <v xml:space="preserve"> </v>
          </cell>
          <cell r="S891" t="str">
            <v xml:space="preserve"> </v>
          </cell>
          <cell r="T891" t="str">
            <v xml:space="preserve"> </v>
          </cell>
          <cell r="U891" t="str">
            <v xml:space="preserve"> </v>
          </cell>
        </row>
        <row r="892">
          <cell r="Q892" t="str">
            <v xml:space="preserve"> </v>
          </cell>
          <cell r="R892" t="str">
            <v xml:space="preserve"> </v>
          </cell>
          <cell r="S892" t="str">
            <v xml:space="preserve"> </v>
          </cell>
          <cell r="T892" t="str">
            <v xml:space="preserve"> </v>
          </cell>
          <cell r="U892" t="str">
            <v xml:space="preserve"> </v>
          </cell>
        </row>
        <row r="893">
          <cell r="Q893" t="str">
            <v xml:space="preserve"> </v>
          </cell>
          <cell r="R893" t="str">
            <v xml:space="preserve"> </v>
          </cell>
          <cell r="S893" t="str">
            <v xml:space="preserve"> </v>
          </cell>
          <cell r="T893" t="str">
            <v xml:space="preserve"> </v>
          </cell>
          <cell r="U893" t="str">
            <v xml:space="preserve"> </v>
          </cell>
        </row>
        <row r="894">
          <cell r="Q894" t="str">
            <v xml:space="preserve"> </v>
          </cell>
          <cell r="R894" t="str">
            <v xml:space="preserve"> </v>
          </cell>
          <cell r="S894" t="str">
            <v xml:space="preserve"> </v>
          </cell>
          <cell r="T894" t="str">
            <v xml:space="preserve"> </v>
          </cell>
          <cell r="U894" t="str">
            <v xml:space="preserve"> </v>
          </cell>
        </row>
        <row r="895">
          <cell r="Q895" t="str">
            <v xml:space="preserve"> </v>
          </cell>
          <cell r="R895" t="str">
            <v xml:space="preserve"> </v>
          </cell>
          <cell r="S895" t="str">
            <v xml:space="preserve"> </v>
          </cell>
          <cell r="T895" t="str">
            <v xml:space="preserve"> </v>
          </cell>
          <cell r="U895" t="str">
            <v xml:space="preserve"> </v>
          </cell>
        </row>
        <row r="896">
          <cell r="Q896" t="str">
            <v xml:space="preserve"> </v>
          </cell>
          <cell r="R896" t="str">
            <v xml:space="preserve"> </v>
          </cell>
          <cell r="S896" t="str">
            <v xml:space="preserve"> </v>
          </cell>
          <cell r="T896" t="str">
            <v xml:space="preserve"> </v>
          </cell>
          <cell r="U896" t="str">
            <v xml:space="preserve"> </v>
          </cell>
        </row>
        <row r="897">
          <cell r="Q897" t="str">
            <v xml:space="preserve"> </v>
          </cell>
          <cell r="R897" t="str">
            <v xml:space="preserve"> </v>
          </cell>
          <cell r="S897" t="str">
            <v xml:space="preserve"> </v>
          </cell>
          <cell r="T897" t="str">
            <v xml:space="preserve"> </v>
          </cell>
          <cell r="U897" t="str">
            <v xml:space="preserve"> </v>
          </cell>
        </row>
        <row r="898">
          <cell r="Q898" t="str">
            <v xml:space="preserve"> </v>
          </cell>
          <cell r="R898" t="str">
            <v xml:space="preserve"> </v>
          </cell>
          <cell r="S898" t="str">
            <v xml:space="preserve"> </v>
          </cell>
          <cell r="T898" t="str">
            <v xml:space="preserve"> </v>
          </cell>
          <cell r="U898" t="str">
            <v xml:space="preserve"> </v>
          </cell>
        </row>
        <row r="899">
          <cell r="Q899" t="str">
            <v xml:space="preserve"> </v>
          </cell>
          <cell r="R899" t="str">
            <v xml:space="preserve"> </v>
          </cell>
          <cell r="S899" t="str">
            <v xml:space="preserve"> </v>
          </cell>
          <cell r="T899" t="str">
            <v xml:space="preserve"> </v>
          </cell>
          <cell r="U899" t="str">
            <v xml:space="preserve"> </v>
          </cell>
        </row>
        <row r="900">
          <cell r="Q900" t="str">
            <v xml:space="preserve"> </v>
          </cell>
          <cell r="R900" t="str">
            <v xml:space="preserve"> </v>
          </cell>
          <cell r="S900" t="str">
            <v xml:space="preserve"> </v>
          </cell>
          <cell r="T900" t="str">
            <v xml:space="preserve"> </v>
          </cell>
          <cell r="U900" t="str">
            <v xml:space="preserve"> </v>
          </cell>
        </row>
        <row r="901">
          <cell r="Q901" t="str">
            <v xml:space="preserve"> </v>
          </cell>
          <cell r="R901" t="str">
            <v xml:space="preserve"> </v>
          </cell>
          <cell r="S901" t="str">
            <v xml:space="preserve"> </v>
          </cell>
          <cell r="T901" t="str">
            <v xml:space="preserve"> </v>
          </cell>
          <cell r="U901" t="str">
            <v xml:space="preserve"> </v>
          </cell>
        </row>
        <row r="902">
          <cell r="Q902" t="str">
            <v xml:space="preserve"> </v>
          </cell>
          <cell r="R902" t="str">
            <v xml:space="preserve"> </v>
          </cell>
          <cell r="S902" t="str">
            <v xml:space="preserve"> </v>
          </cell>
          <cell r="T902" t="str">
            <v xml:space="preserve"> </v>
          </cell>
          <cell r="U902" t="str">
            <v xml:space="preserve"> </v>
          </cell>
        </row>
        <row r="903">
          <cell r="Q903" t="str">
            <v xml:space="preserve"> </v>
          </cell>
          <cell r="R903" t="str">
            <v xml:space="preserve"> </v>
          </cell>
          <cell r="S903" t="str">
            <v xml:space="preserve"> </v>
          </cell>
          <cell r="T903" t="str">
            <v xml:space="preserve"> </v>
          </cell>
          <cell r="U903" t="str">
            <v xml:space="preserve"> </v>
          </cell>
        </row>
        <row r="904">
          <cell r="Q904" t="str">
            <v xml:space="preserve"> </v>
          </cell>
          <cell r="R904" t="str">
            <v xml:space="preserve"> </v>
          </cell>
          <cell r="S904" t="str">
            <v xml:space="preserve"> </v>
          </cell>
          <cell r="T904" t="str">
            <v xml:space="preserve"> </v>
          </cell>
          <cell r="U904" t="str">
            <v xml:space="preserve"> </v>
          </cell>
        </row>
        <row r="905">
          <cell r="Q905" t="str">
            <v xml:space="preserve"> </v>
          </cell>
          <cell r="R905" t="str">
            <v xml:space="preserve"> </v>
          </cell>
          <cell r="S905" t="str">
            <v xml:space="preserve"> </v>
          </cell>
          <cell r="T905" t="str">
            <v xml:space="preserve"> </v>
          </cell>
          <cell r="U905" t="str">
            <v xml:space="preserve"> </v>
          </cell>
        </row>
        <row r="906">
          <cell r="Q906" t="str">
            <v xml:space="preserve"> </v>
          </cell>
          <cell r="R906" t="str">
            <v xml:space="preserve"> </v>
          </cell>
          <cell r="S906" t="str">
            <v xml:space="preserve"> </v>
          </cell>
          <cell r="T906" t="str">
            <v xml:space="preserve"> </v>
          </cell>
          <cell r="U906" t="str">
            <v xml:space="preserve"> </v>
          </cell>
        </row>
        <row r="907">
          <cell r="Q907" t="str">
            <v xml:space="preserve"> </v>
          </cell>
          <cell r="R907" t="str">
            <v xml:space="preserve"> </v>
          </cell>
          <cell r="S907" t="str">
            <v xml:space="preserve"> </v>
          </cell>
          <cell r="T907" t="str">
            <v xml:space="preserve"> </v>
          </cell>
          <cell r="U907" t="str">
            <v xml:space="preserve"> </v>
          </cell>
        </row>
        <row r="908">
          <cell r="Q908" t="str">
            <v xml:space="preserve"> </v>
          </cell>
          <cell r="R908" t="str">
            <v xml:space="preserve"> </v>
          </cell>
          <cell r="S908" t="str">
            <v xml:space="preserve"> </v>
          </cell>
          <cell r="T908" t="str">
            <v xml:space="preserve"> </v>
          </cell>
          <cell r="U908" t="str">
            <v xml:space="preserve"> </v>
          </cell>
        </row>
        <row r="909">
          <cell r="Q909" t="str">
            <v xml:space="preserve"> </v>
          </cell>
          <cell r="R909" t="str">
            <v xml:space="preserve"> </v>
          </cell>
          <cell r="S909" t="str">
            <v xml:space="preserve"> </v>
          </cell>
          <cell r="T909" t="str">
            <v xml:space="preserve"> </v>
          </cell>
          <cell r="U909" t="str">
            <v xml:space="preserve"> </v>
          </cell>
        </row>
        <row r="910">
          <cell r="Q910" t="str">
            <v xml:space="preserve"> </v>
          </cell>
          <cell r="R910" t="str">
            <v xml:space="preserve"> </v>
          </cell>
          <cell r="S910" t="str">
            <v xml:space="preserve"> </v>
          </cell>
          <cell r="T910" t="str">
            <v xml:space="preserve"> </v>
          </cell>
          <cell r="U910" t="str">
            <v xml:space="preserve"> </v>
          </cell>
        </row>
        <row r="911">
          <cell r="Q911" t="str">
            <v xml:space="preserve"> </v>
          </cell>
          <cell r="R911" t="str">
            <v xml:space="preserve"> </v>
          </cell>
          <cell r="S911" t="str">
            <v xml:space="preserve"> </v>
          </cell>
          <cell r="T911" t="str">
            <v xml:space="preserve"> </v>
          </cell>
          <cell r="U911" t="str">
            <v xml:space="preserve"> </v>
          </cell>
        </row>
        <row r="912">
          <cell r="Q912" t="str">
            <v xml:space="preserve"> </v>
          </cell>
          <cell r="R912" t="str">
            <v xml:space="preserve"> </v>
          </cell>
          <cell r="S912" t="str">
            <v xml:space="preserve"> </v>
          </cell>
          <cell r="T912" t="str">
            <v xml:space="preserve"> </v>
          </cell>
          <cell r="U912" t="str">
            <v xml:space="preserve"> </v>
          </cell>
        </row>
        <row r="913">
          <cell r="Q913" t="str">
            <v xml:space="preserve"> </v>
          </cell>
          <cell r="R913" t="str">
            <v xml:space="preserve"> </v>
          </cell>
          <cell r="S913" t="str">
            <v xml:space="preserve"> </v>
          </cell>
          <cell r="T913" t="str">
            <v xml:space="preserve"> </v>
          </cell>
          <cell r="U913" t="str">
            <v xml:space="preserve"> </v>
          </cell>
        </row>
        <row r="914">
          <cell r="Q914" t="str">
            <v xml:space="preserve"> </v>
          </cell>
          <cell r="R914" t="str">
            <v xml:space="preserve"> </v>
          </cell>
          <cell r="S914" t="str">
            <v xml:space="preserve"> </v>
          </cell>
          <cell r="T914" t="str">
            <v xml:space="preserve"> </v>
          </cell>
          <cell r="U914" t="str">
            <v xml:space="preserve"> </v>
          </cell>
        </row>
        <row r="915">
          <cell r="Q915" t="str">
            <v xml:space="preserve"> </v>
          </cell>
          <cell r="R915" t="str">
            <v xml:space="preserve"> </v>
          </cell>
          <cell r="S915" t="str">
            <v xml:space="preserve"> </v>
          </cell>
          <cell r="T915" t="str">
            <v xml:space="preserve"> </v>
          </cell>
          <cell r="U915" t="str">
            <v xml:space="preserve"> </v>
          </cell>
        </row>
        <row r="916">
          <cell r="Q916" t="str">
            <v xml:space="preserve"> </v>
          </cell>
          <cell r="R916" t="str">
            <v xml:space="preserve"> </v>
          </cell>
          <cell r="S916" t="str">
            <v xml:space="preserve"> </v>
          </cell>
          <cell r="T916" t="str">
            <v xml:space="preserve"> </v>
          </cell>
          <cell r="U916" t="str">
            <v xml:space="preserve"> </v>
          </cell>
        </row>
        <row r="917">
          <cell r="Q917" t="str">
            <v xml:space="preserve"> </v>
          </cell>
          <cell r="R917" t="str">
            <v xml:space="preserve"> </v>
          </cell>
          <cell r="S917" t="str">
            <v xml:space="preserve"> </v>
          </cell>
          <cell r="T917" t="str">
            <v xml:space="preserve"> </v>
          </cell>
          <cell r="U917" t="str">
            <v xml:space="preserve"> </v>
          </cell>
        </row>
        <row r="918">
          <cell r="Q918" t="str">
            <v xml:space="preserve"> </v>
          </cell>
          <cell r="R918" t="str">
            <v xml:space="preserve"> </v>
          </cell>
          <cell r="S918" t="str">
            <v xml:space="preserve"> </v>
          </cell>
          <cell r="T918" t="str">
            <v xml:space="preserve"> </v>
          </cell>
          <cell r="U918" t="str">
            <v xml:space="preserve"> </v>
          </cell>
        </row>
        <row r="919">
          <cell r="Q919" t="str">
            <v xml:space="preserve"> </v>
          </cell>
          <cell r="R919" t="str">
            <v xml:space="preserve"> </v>
          </cell>
          <cell r="S919" t="str">
            <v xml:space="preserve"> </v>
          </cell>
          <cell r="T919" t="str">
            <v xml:space="preserve"> </v>
          </cell>
          <cell r="U919" t="str">
            <v xml:space="preserve"> </v>
          </cell>
        </row>
        <row r="920">
          <cell r="Q920" t="str">
            <v xml:space="preserve"> </v>
          </cell>
          <cell r="R920" t="str">
            <v xml:space="preserve"> </v>
          </cell>
          <cell r="S920" t="str">
            <v xml:space="preserve"> </v>
          </cell>
          <cell r="T920" t="str">
            <v xml:space="preserve"> </v>
          </cell>
          <cell r="U920" t="str">
            <v xml:space="preserve"> </v>
          </cell>
        </row>
        <row r="921">
          <cell r="Q921" t="str">
            <v xml:space="preserve"> </v>
          </cell>
          <cell r="R921" t="str">
            <v xml:space="preserve"> </v>
          </cell>
          <cell r="S921" t="str">
            <v xml:space="preserve"> </v>
          </cell>
          <cell r="T921" t="str">
            <v xml:space="preserve"> </v>
          </cell>
          <cell r="U921" t="str">
            <v xml:space="preserve"> </v>
          </cell>
        </row>
        <row r="922">
          <cell r="Q922" t="str">
            <v xml:space="preserve"> </v>
          </cell>
          <cell r="R922" t="str">
            <v xml:space="preserve"> </v>
          </cell>
          <cell r="S922" t="str">
            <v xml:space="preserve"> </v>
          </cell>
          <cell r="T922" t="str">
            <v xml:space="preserve"> </v>
          </cell>
          <cell r="U922" t="str">
            <v xml:space="preserve"> </v>
          </cell>
        </row>
        <row r="923">
          <cell r="Q923" t="str">
            <v xml:space="preserve"> </v>
          </cell>
          <cell r="R923" t="str">
            <v xml:space="preserve"> </v>
          </cell>
          <cell r="S923" t="str">
            <v xml:space="preserve"> </v>
          </cell>
          <cell r="T923" t="str">
            <v xml:space="preserve"> </v>
          </cell>
          <cell r="U923" t="str">
            <v xml:space="preserve"> </v>
          </cell>
        </row>
        <row r="924">
          <cell r="Q924" t="str">
            <v xml:space="preserve"> </v>
          </cell>
          <cell r="R924" t="str">
            <v xml:space="preserve"> </v>
          </cell>
          <cell r="S924" t="str">
            <v xml:space="preserve"> </v>
          </cell>
          <cell r="T924" t="str">
            <v xml:space="preserve"> </v>
          </cell>
          <cell r="U924" t="str">
            <v xml:space="preserve"> </v>
          </cell>
        </row>
        <row r="925">
          <cell r="Q925" t="str">
            <v xml:space="preserve"> </v>
          </cell>
          <cell r="R925" t="str">
            <v xml:space="preserve"> </v>
          </cell>
          <cell r="S925" t="str">
            <v xml:space="preserve"> </v>
          </cell>
          <cell r="T925" t="str">
            <v xml:space="preserve"> </v>
          </cell>
          <cell r="U925" t="str">
            <v xml:space="preserve"> </v>
          </cell>
        </row>
        <row r="926">
          <cell r="Q926" t="str">
            <v xml:space="preserve"> </v>
          </cell>
          <cell r="R926" t="str">
            <v xml:space="preserve"> </v>
          </cell>
          <cell r="S926" t="str">
            <v xml:space="preserve"> </v>
          </cell>
          <cell r="T926" t="str">
            <v xml:space="preserve"> </v>
          </cell>
          <cell r="U926" t="str">
            <v xml:space="preserve"> </v>
          </cell>
        </row>
        <row r="927">
          <cell r="Q927" t="str">
            <v xml:space="preserve"> </v>
          </cell>
          <cell r="R927" t="str">
            <v xml:space="preserve"> </v>
          </cell>
          <cell r="S927" t="str">
            <v xml:space="preserve"> </v>
          </cell>
          <cell r="T927" t="str">
            <v xml:space="preserve"> </v>
          </cell>
          <cell r="U927" t="str">
            <v xml:space="preserve"> </v>
          </cell>
        </row>
        <row r="928">
          <cell r="Q928" t="str">
            <v xml:space="preserve"> </v>
          </cell>
          <cell r="R928" t="str">
            <v xml:space="preserve"> </v>
          </cell>
          <cell r="S928" t="str">
            <v xml:space="preserve"> </v>
          </cell>
          <cell r="T928" t="str">
            <v xml:space="preserve"> </v>
          </cell>
          <cell r="U928" t="str">
            <v xml:space="preserve"> </v>
          </cell>
        </row>
        <row r="929">
          <cell r="Q929" t="str">
            <v xml:space="preserve"> </v>
          </cell>
          <cell r="R929" t="str">
            <v xml:space="preserve"> </v>
          </cell>
          <cell r="S929" t="str">
            <v xml:space="preserve"> </v>
          </cell>
          <cell r="T929" t="str">
            <v xml:space="preserve"> </v>
          </cell>
          <cell r="U929" t="str">
            <v xml:space="preserve"> </v>
          </cell>
        </row>
        <row r="930">
          <cell r="Q930" t="str">
            <v xml:space="preserve"> </v>
          </cell>
          <cell r="R930" t="str">
            <v xml:space="preserve"> </v>
          </cell>
          <cell r="S930" t="str">
            <v xml:space="preserve"> </v>
          </cell>
          <cell r="T930" t="str">
            <v xml:space="preserve"> </v>
          </cell>
          <cell r="U930" t="str">
            <v xml:space="preserve"> </v>
          </cell>
        </row>
        <row r="931">
          <cell r="Q931" t="str">
            <v xml:space="preserve"> </v>
          </cell>
          <cell r="R931" t="str">
            <v xml:space="preserve"> </v>
          </cell>
          <cell r="S931" t="str">
            <v xml:space="preserve"> </v>
          </cell>
          <cell r="T931" t="str">
            <v xml:space="preserve"> </v>
          </cell>
          <cell r="U931" t="str">
            <v xml:space="preserve"> </v>
          </cell>
        </row>
        <row r="932">
          <cell r="Q932" t="str">
            <v xml:space="preserve"> </v>
          </cell>
          <cell r="R932" t="str">
            <v xml:space="preserve"> </v>
          </cell>
          <cell r="S932" t="str">
            <v xml:space="preserve"> </v>
          </cell>
          <cell r="T932" t="str">
            <v xml:space="preserve"> </v>
          </cell>
          <cell r="U932" t="str">
            <v xml:space="preserve"> </v>
          </cell>
        </row>
        <row r="933">
          <cell r="Q933" t="str">
            <v xml:space="preserve"> </v>
          </cell>
          <cell r="R933" t="str">
            <v xml:space="preserve"> </v>
          </cell>
          <cell r="S933" t="str">
            <v xml:space="preserve"> </v>
          </cell>
          <cell r="T933" t="str">
            <v xml:space="preserve"> </v>
          </cell>
          <cell r="U933" t="str">
            <v xml:space="preserve"> </v>
          </cell>
        </row>
        <row r="934">
          <cell r="Q934" t="str">
            <v xml:space="preserve"> </v>
          </cell>
          <cell r="R934" t="str">
            <v xml:space="preserve"> </v>
          </cell>
          <cell r="S934" t="str">
            <v xml:space="preserve"> </v>
          </cell>
          <cell r="T934" t="str">
            <v xml:space="preserve"> </v>
          </cell>
          <cell r="U934" t="str">
            <v xml:space="preserve"> </v>
          </cell>
        </row>
        <row r="935">
          <cell r="Q935" t="str">
            <v xml:space="preserve"> </v>
          </cell>
          <cell r="R935" t="str">
            <v xml:space="preserve"> </v>
          </cell>
          <cell r="S935" t="str">
            <v xml:space="preserve"> </v>
          </cell>
          <cell r="T935" t="str">
            <v xml:space="preserve"> </v>
          </cell>
          <cell r="U935" t="str">
            <v xml:space="preserve"> </v>
          </cell>
        </row>
        <row r="936">
          <cell r="Q936" t="str">
            <v xml:space="preserve"> </v>
          </cell>
          <cell r="R936" t="str">
            <v xml:space="preserve"> </v>
          </cell>
          <cell r="S936" t="str">
            <v xml:space="preserve"> </v>
          </cell>
          <cell r="T936" t="str">
            <v xml:space="preserve"> </v>
          </cell>
          <cell r="U936" t="str">
            <v xml:space="preserve"> </v>
          </cell>
        </row>
        <row r="937">
          <cell r="Q937" t="str">
            <v xml:space="preserve"> </v>
          </cell>
          <cell r="R937" t="str">
            <v xml:space="preserve"> </v>
          </cell>
          <cell r="S937" t="str">
            <v xml:space="preserve"> </v>
          </cell>
          <cell r="T937" t="str">
            <v xml:space="preserve"> </v>
          </cell>
          <cell r="U937" t="str">
            <v xml:space="preserve"> </v>
          </cell>
        </row>
        <row r="938">
          <cell r="Q938" t="str">
            <v xml:space="preserve"> </v>
          </cell>
          <cell r="R938" t="str">
            <v xml:space="preserve"> </v>
          </cell>
          <cell r="S938" t="str">
            <v xml:space="preserve"> </v>
          </cell>
          <cell r="T938" t="str">
            <v xml:space="preserve"> </v>
          </cell>
          <cell r="U938" t="str">
            <v xml:space="preserve"> </v>
          </cell>
        </row>
        <row r="939">
          <cell r="Q939" t="str">
            <v xml:space="preserve"> </v>
          </cell>
          <cell r="R939" t="str">
            <v xml:space="preserve"> </v>
          </cell>
          <cell r="S939" t="str">
            <v xml:space="preserve"> </v>
          </cell>
          <cell r="T939" t="str">
            <v xml:space="preserve"> </v>
          </cell>
          <cell r="U939" t="str">
            <v xml:space="preserve"> </v>
          </cell>
        </row>
        <row r="940">
          <cell r="Q940" t="str">
            <v xml:space="preserve"> </v>
          </cell>
          <cell r="R940" t="str">
            <v xml:space="preserve"> </v>
          </cell>
          <cell r="S940" t="str">
            <v xml:space="preserve"> </v>
          </cell>
          <cell r="T940" t="str">
            <v xml:space="preserve"> </v>
          </cell>
          <cell r="U940" t="str">
            <v xml:space="preserve"> </v>
          </cell>
        </row>
        <row r="941">
          <cell r="Q941" t="str">
            <v xml:space="preserve"> </v>
          </cell>
          <cell r="R941" t="str">
            <v xml:space="preserve"> </v>
          </cell>
          <cell r="S941" t="str">
            <v xml:space="preserve"> </v>
          </cell>
          <cell r="T941" t="str">
            <v xml:space="preserve"> </v>
          </cell>
          <cell r="U941" t="str">
            <v xml:space="preserve"> </v>
          </cell>
        </row>
        <row r="942">
          <cell r="Q942" t="str">
            <v xml:space="preserve"> </v>
          </cell>
          <cell r="R942" t="str">
            <v xml:space="preserve"> </v>
          </cell>
          <cell r="S942" t="str">
            <v xml:space="preserve"> </v>
          </cell>
          <cell r="T942" t="str">
            <v xml:space="preserve"> </v>
          </cell>
          <cell r="U942" t="str">
            <v xml:space="preserve"> </v>
          </cell>
        </row>
        <row r="943">
          <cell r="Q943" t="str">
            <v xml:space="preserve"> </v>
          </cell>
          <cell r="R943" t="str">
            <v xml:space="preserve"> </v>
          </cell>
          <cell r="S943" t="str">
            <v xml:space="preserve"> </v>
          </cell>
          <cell r="T943" t="str">
            <v xml:space="preserve"> </v>
          </cell>
          <cell r="U943" t="str">
            <v xml:space="preserve"> </v>
          </cell>
        </row>
        <row r="944">
          <cell r="Q944" t="str">
            <v xml:space="preserve"> </v>
          </cell>
          <cell r="R944" t="str">
            <v xml:space="preserve"> </v>
          </cell>
          <cell r="S944" t="str">
            <v xml:space="preserve"> </v>
          </cell>
          <cell r="T944" t="str">
            <v xml:space="preserve"> </v>
          </cell>
          <cell r="U944" t="str">
            <v xml:space="preserve"> </v>
          </cell>
        </row>
        <row r="945">
          <cell r="Q945" t="str">
            <v xml:space="preserve"> </v>
          </cell>
          <cell r="R945" t="str">
            <v xml:space="preserve"> </v>
          </cell>
          <cell r="S945" t="str">
            <v xml:space="preserve"> </v>
          </cell>
          <cell r="T945" t="str">
            <v xml:space="preserve"> </v>
          </cell>
          <cell r="U945" t="str">
            <v xml:space="preserve"> </v>
          </cell>
        </row>
        <row r="946">
          <cell r="Q946" t="str">
            <v xml:space="preserve"> </v>
          </cell>
          <cell r="R946" t="str">
            <v xml:space="preserve"> </v>
          </cell>
          <cell r="S946" t="str">
            <v xml:space="preserve"> </v>
          </cell>
          <cell r="T946" t="str">
            <v xml:space="preserve"> </v>
          </cell>
          <cell r="U946" t="str">
            <v xml:space="preserve"> </v>
          </cell>
        </row>
        <row r="947">
          <cell r="Q947" t="str">
            <v xml:space="preserve"> </v>
          </cell>
          <cell r="R947" t="str">
            <v xml:space="preserve"> </v>
          </cell>
          <cell r="S947" t="str">
            <v xml:space="preserve"> </v>
          </cell>
          <cell r="T947" t="str">
            <v xml:space="preserve"> </v>
          </cell>
          <cell r="U947" t="str">
            <v xml:space="preserve"> </v>
          </cell>
        </row>
        <row r="948">
          <cell r="Q948" t="str">
            <v xml:space="preserve"> </v>
          </cell>
          <cell r="R948" t="str">
            <v xml:space="preserve"> </v>
          </cell>
          <cell r="S948" t="str">
            <v xml:space="preserve"> </v>
          </cell>
          <cell r="T948" t="str">
            <v xml:space="preserve"> </v>
          </cell>
          <cell r="U948" t="str">
            <v xml:space="preserve"> </v>
          </cell>
        </row>
        <row r="949">
          <cell r="Q949" t="str">
            <v xml:space="preserve"> </v>
          </cell>
          <cell r="R949" t="str">
            <v xml:space="preserve"> </v>
          </cell>
          <cell r="S949" t="str">
            <v xml:space="preserve"> </v>
          </cell>
          <cell r="T949" t="str">
            <v xml:space="preserve"> </v>
          </cell>
          <cell r="U949" t="str">
            <v xml:space="preserve"> </v>
          </cell>
        </row>
        <row r="950">
          <cell r="Q950" t="str">
            <v xml:space="preserve"> </v>
          </cell>
          <cell r="R950" t="str">
            <v xml:space="preserve"> </v>
          </cell>
          <cell r="S950" t="str">
            <v xml:space="preserve"> </v>
          </cell>
          <cell r="T950" t="str">
            <v xml:space="preserve"> </v>
          </cell>
          <cell r="U950" t="str">
            <v xml:space="preserve"> </v>
          </cell>
        </row>
        <row r="951">
          <cell r="Q951" t="str">
            <v xml:space="preserve"> </v>
          </cell>
          <cell r="R951" t="str">
            <v xml:space="preserve"> </v>
          </cell>
          <cell r="S951" t="str">
            <v xml:space="preserve"> </v>
          </cell>
          <cell r="T951" t="str">
            <v xml:space="preserve"> </v>
          </cell>
          <cell r="U951" t="str">
            <v xml:space="preserve"> </v>
          </cell>
        </row>
        <row r="952">
          <cell r="Q952" t="str">
            <v xml:space="preserve"> </v>
          </cell>
          <cell r="R952" t="str">
            <v xml:space="preserve"> </v>
          </cell>
          <cell r="S952" t="str">
            <v xml:space="preserve"> </v>
          </cell>
          <cell r="T952" t="str">
            <v xml:space="preserve"> </v>
          </cell>
          <cell r="U952" t="str">
            <v xml:space="preserve"> </v>
          </cell>
        </row>
        <row r="953">
          <cell r="Q953" t="str">
            <v xml:space="preserve"> </v>
          </cell>
          <cell r="R953" t="str">
            <v xml:space="preserve"> </v>
          </cell>
          <cell r="S953" t="str">
            <v xml:space="preserve"> </v>
          </cell>
          <cell r="T953" t="str">
            <v xml:space="preserve"> </v>
          </cell>
          <cell r="U953" t="str">
            <v xml:space="preserve"> </v>
          </cell>
        </row>
        <row r="954">
          <cell r="Q954" t="str">
            <v xml:space="preserve"> </v>
          </cell>
          <cell r="R954" t="str">
            <v xml:space="preserve"> </v>
          </cell>
          <cell r="S954" t="str">
            <v xml:space="preserve"> </v>
          </cell>
          <cell r="T954" t="str">
            <v xml:space="preserve"> </v>
          </cell>
          <cell r="U954" t="str">
            <v xml:space="preserve"> </v>
          </cell>
        </row>
        <row r="955">
          <cell r="Q955" t="str">
            <v xml:space="preserve"> </v>
          </cell>
          <cell r="R955" t="str">
            <v xml:space="preserve"> </v>
          </cell>
          <cell r="S955" t="str">
            <v xml:space="preserve"> </v>
          </cell>
          <cell r="T955" t="str">
            <v xml:space="preserve"> </v>
          </cell>
          <cell r="U955" t="str">
            <v xml:space="preserve"> </v>
          </cell>
        </row>
        <row r="956">
          <cell r="Q956" t="str">
            <v xml:space="preserve"> </v>
          </cell>
          <cell r="R956" t="str">
            <v xml:space="preserve"> </v>
          </cell>
          <cell r="S956" t="str">
            <v xml:space="preserve"> </v>
          </cell>
          <cell r="T956" t="str">
            <v xml:space="preserve"> </v>
          </cell>
          <cell r="U956" t="str">
            <v xml:space="preserve"> </v>
          </cell>
        </row>
        <row r="957">
          <cell r="Q957" t="str">
            <v xml:space="preserve"> </v>
          </cell>
          <cell r="R957" t="str">
            <v xml:space="preserve"> </v>
          </cell>
          <cell r="S957" t="str">
            <v xml:space="preserve"> </v>
          </cell>
          <cell r="T957" t="str">
            <v xml:space="preserve"> </v>
          </cell>
          <cell r="U957" t="str">
            <v xml:space="preserve"> </v>
          </cell>
        </row>
        <row r="958">
          <cell r="Q958" t="str">
            <v xml:space="preserve"> </v>
          </cell>
          <cell r="R958" t="str">
            <v xml:space="preserve"> </v>
          </cell>
          <cell r="S958" t="str">
            <v xml:space="preserve"> </v>
          </cell>
          <cell r="T958" t="str">
            <v xml:space="preserve"> </v>
          </cell>
          <cell r="U958" t="str">
            <v xml:space="preserve"> </v>
          </cell>
        </row>
        <row r="959">
          <cell r="Q959" t="str">
            <v xml:space="preserve"> </v>
          </cell>
          <cell r="R959" t="str">
            <v xml:space="preserve"> </v>
          </cell>
          <cell r="S959" t="str">
            <v xml:space="preserve"> </v>
          </cell>
          <cell r="T959" t="str">
            <v xml:space="preserve"> </v>
          </cell>
          <cell r="U959" t="str">
            <v xml:space="preserve"> </v>
          </cell>
        </row>
        <row r="960">
          <cell r="Q960" t="str">
            <v xml:space="preserve"> </v>
          </cell>
          <cell r="R960" t="str">
            <v xml:space="preserve"> </v>
          </cell>
          <cell r="S960" t="str">
            <v xml:space="preserve"> </v>
          </cell>
          <cell r="T960" t="str">
            <v xml:space="preserve"> </v>
          </cell>
          <cell r="U960" t="str">
            <v xml:space="preserve"> </v>
          </cell>
        </row>
        <row r="961">
          <cell r="Q961" t="str">
            <v xml:space="preserve"> </v>
          </cell>
          <cell r="R961" t="str">
            <v xml:space="preserve"> </v>
          </cell>
          <cell r="S961" t="str">
            <v xml:space="preserve"> </v>
          </cell>
          <cell r="T961" t="str">
            <v xml:space="preserve"> </v>
          </cell>
          <cell r="U961" t="str">
            <v xml:space="preserve"> </v>
          </cell>
        </row>
        <row r="962">
          <cell r="Q962" t="str">
            <v xml:space="preserve"> </v>
          </cell>
          <cell r="R962" t="str">
            <v xml:space="preserve"> </v>
          </cell>
          <cell r="S962" t="str">
            <v xml:space="preserve"> </v>
          </cell>
          <cell r="T962" t="str">
            <v xml:space="preserve"> </v>
          </cell>
          <cell r="U962" t="str">
            <v xml:space="preserve"> </v>
          </cell>
        </row>
        <row r="963">
          <cell r="Q963" t="str">
            <v xml:space="preserve"> </v>
          </cell>
          <cell r="R963" t="str">
            <v xml:space="preserve"> </v>
          </cell>
          <cell r="S963" t="str">
            <v xml:space="preserve"> </v>
          </cell>
          <cell r="T963" t="str">
            <v xml:space="preserve"> </v>
          </cell>
          <cell r="U963" t="str">
            <v xml:space="preserve"> </v>
          </cell>
        </row>
        <row r="964">
          <cell r="Q964" t="str">
            <v xml:space="preserve"> </v>
          </cell>
          <cell r="R964" t="str">
            <v xml:space="preserve"> </v>
          </cell>
          <cell r="S964" t="str">
            <v xml:space="preserve"> </v>
          </cell>
          <cell r="T964" t="str">
            <v xml:space="preserve"> </v>
          </cell>
          <cell r="U964" t="str">
            <v xml:space="preserve"> </v>
          </cell>
        </row>
        <row r="965">
          <cell r="Q965" t="str">
            <v xml:space="preserve"> </v>
          </cell>
          <cell r="R965" t="str">
            <v xml:space="preserve"> </v>
          </cell>
          <cell r="S965" t="str">
            <v xml:space="preserve"> </v>
          </cell>
          <cell r="T965" t="str">
            <v xml:space="preserve"> </v>
          </cell>
          <cell r="U965" t="str">
            <v xml:space="preserve"> </v>
          </cell>
        </row>
        <row r="966">
          <cell r="Q966" t="str">
            <v xml:space="preserve"> </v>
          </cell>
          <cell r="R966" t="str">
            <v xml:space="preserve"> </v>
          </cell>
          <cell r="S966" t="str">
            <v xml:space="preserve"> </v>
          </cell>
          <cell r="T966" t="str">
            <v xml:space="preserve"> </v>
          </cell>
          <cell r="U966" t="str">
            <v xml:space="preserve"> </v>
          </cell>
        </row>
        <row r="967">
          <cell r="Q967" t="str">
            <v xml:space="preserve"> </v>
          </cell>
          <cell r="R967" t="str">
            <v xml:space="preserve"> </v>
          </cell>
          <cell r="S967" t="str">
            <v xml:space="preserve"> </v>
          </cell>
          <cell r="T967" t="str">
            <v xml:space="preserve"> </v>
          </cell>
          <cell r="U967" t="str">
            <v xml:space="preserve"> </v>
          </cell>
        </row>
        <row r="968">
          <cell r="Q968" t="str">
            <v xml:space="preserve"> </v>
          </cell>
          <cell r="R968" t="str">
            <v xml:space="preserve"> </v>
          </cell>
          <cell r="S968" t="str">
            <v xml:space="preserve"> </v>
          </cell>
          <cell r="T968" t="str">
            <v xml:space="preserve"> </v>
          </cell>
          <cell r="U968" t="str">
            <v xml:space="preserve"> </v>
          </cell>
        </row>
        <row r="969">
          <cell r="Q969" t="str">
            <v xml:space="preserve"> </v>
          </cell>
          <cell r="R969" t="str">
            <v xml:space="preserve"> </v>
          </cell>
          <cell r="S969" t="str">
            <v xml:space="preserve"> </v>
          </cell>
          <cell r="T969" t="str">
            <v xml:space="preserve"> </v>
          </cell>
          <cell r="U969" t="str">
            <v xml:space="preserve"> </v>
          </cell>
        </row>
        <row r="970">
          <cell r="Q970" t="str">
            <v xml:space="preserve"> </v>
          </cell>
          <cell r="R970" t="str">
            <v xml:space="preserve"> </v>
          </cell>
          <cell r="S970" t="str">
            <v xml:space="preserve"> </v>
          </cell>
          <cell r="T970" t="str">
            <v xml:space="preserve"> </v>
          </cell>
          <cell r="U970" t="str">
            <v xml:space="preserve"> </v>
          </cell>
        </row>
        <row r="971">
          <cell r="Q971" t="str">
            <v xml:space="preserve"> </v>
          </cell>
          <cell r="R971" t="str">
            <v xml:space="preserve"> </v>
          </cell>
          <cell r="S971" t="str">
            <v xml:space="preserve"> </v>
          </cell>
          <cell r="T971" t="str">
            <v xml:space="preserve"> </v>
          </cell>
          <cell r="U971" t="str">
            <v xml:space="preserve"> </v>
          </cell>
        </row>
        <row r="972">
          <cell r="Q972" t="str">
            <v xml:space="preserve"> </v>
          </cell>
          <cell r="R972" t="str">
            <v xml:space="preserve"> </v>
          </cell>
          <cell r="S972" t="str">
            <v xml:space="preserve"> </v>
          </cell>
          <cell r="T972" t="str">
            <v xml:space="preserve"> </v>
          </cell>
          <cell r="U972" t="str">
            <v xml:space="preserve"> </v>
          </cell>
        </row>
        <row r="973">
          <cell r="Q973" t="str">
            <v xml:space="preserve"> </v>
          </cell>
          <cell r="R973" t="str">
            <v xml:space="preserve"> </v>
          </cell>
          <cell r="S973" t="str">
            <v xml:space="preserve"> </v>
          </cell>
          <cell r="T973" t="str">
            <v xml:space="preserve"> </v>
          </cell>
          <cell r="U973" t="str">
            <v xml:space="preserve"> </v>
          </cell>
        </row>
        <row r="974">
          <cell r="Q974" t="str">
            <v xml:space="preserve"> </v>
          </cell>
          <cell r="R974" t="str">
            <v xml:space="preserve"> </v>
          </cell>
          <cell r="S974" t="str">
            <v xml:space="preserve"> </v>
          </cell>
          <cell r="T974" t="str">
            <v xml:space="preserve"> </v>
          </cell>
          <cell r="U974" t="str">
            <v xml:space="preserve"> </v>
          </cell>
        </row>
        <row r="975">
          <cell r="Q975" t="str">
            <v xml:space="preserve"> </v>
          </cell>
          <cell r="R975" t="str">
            <v xml:space="preserve"> </v>
          </cell>
          <cell r="S975" t="str">
            <v xml:space="preserve"> </v>
          </cell>
          <cell r="T975" t="str">
            <v xml:space="preserve"> </v>
          </cell>
          <cell r="U975" t="str">
            <v xml:space="preserve"> </v>
          </cell>
        </row>
        <row r="976">
          <cell r="Q976" t="str">
            <v xml:space="preserve"> </v>
          </cell>
          <cell r="R976" t="str">
            <v xml:space="preserve"> </v>
          </cell>
          <cell r="S976" t="str">
            <v xml:space="preserve"> </v>
          </cell>
          <cell r="T976" t="str">
            <v xml:space="preserve"> </v>
          </cell>
          <cell r="U976" t="str">
            <v xml:space="preserve"> </v>
          </cell>
        </row>
        <row r="977">
          <cell r="Q977" t="str">
            <v xml:space="preserve"> </v>
          </cell>
          <cell r="R977" t="str">
            <v xml:space="preserve"> </v>
          </cell>
          <cell r="S977" t="str">
            <v xml:space="preserve"> </v>
          </cell>
          <cell r="T977" t="str">
            <v xml:space="preserve"> </v>
          </cell>
          <cell r="U977" t="str">
            <v xml:space="preserve"> </v>
          </cell>
        </row>
        <row r="978">
          <cell r="Q978" t="str">
            <v xml:space="preserve"> </v>
          </cell>
          <cell r="R978" t="str">
            <v xml:space="preserve"> </v>
          </cell>
          <cell r="S978" t="str">
            <v xml:space="preserve"> </v>
          </cell>
          <cell r="T978" t="str">
            <v xml:space="preserve"> </v>
          </cell>
          <cell r="U978" t="str">
            <v xml:space="preserve"> </v>
          </cell>
        </row>
        <row r="979">
          <cell r="Q979" t="str">
            <v xml:space="preserve"> </v>
          </cell>
          <cell r="R979" t="str">
            <v xml:space="preserve"> </v>
          </cell>
          <cell r="S979" t="str">
            <v xml:space="preserve"> </v>
          </cell>
          <cell r="T979" t="str">
            <v xml:space="preserve"> </v>
          </cell>
          <cell r="U979" t="str">
            <v xml:space="preserve"> </v>
          </cell>
        </row>
        <row r="980">
          <cell r="Q980" t="str">
            <v xml:space="preserve"> </v>
          </cell>
          <cell r="R980" t="str">
            <v xml:space="preserve"> </v>
          </cell>
          <cell r="S980" t="str">
            <v xml:space="preserve"> </v>
          </cell>
          <cell r="T980" t="str">
            <v xml:space="preserve"> </v>
          </cell>
          <cell r="U980" t="str">
            <v xml:space="preserve"> </v>
          </cell>
        </row>
        <row r="981">
          <cell r="Q981" t="str">
            <v xml:space="preserve"> </v>
          </cell>
          <cell r="R981" t="str">
            <v xml:space="preserve"> </v>
          </cell>
          <cell r="S981" t="str">
            <v xml:space="preserve"> </v>
          </cell>
          <cell r="T981" t="str">
            <v xml:space="preserve"> </v>
          </cell>
          <cell r="U981" t="str">
            <v xml:space="preserve"> </v>
          </cell>
        </row>
        <row r="982">
          <cell r="Q982" t="str">
            <v xml:space="preserve"> </v>
          </cell>
          <cell r="R982" t="str">
            <v xml:space="preserve"> </v>
          </cell>
          <cell r="S982" t="str">
            <v xml:space="preserve"> </v>
          </cell>
          <cell r="T982" t="str">
            <v xml:space="preserve"> </v>
          </cell>
          <cell r="U982" t="str">
            <v xml:space="preserve"> </v>
          </cell>
        </row>
        <row r="983">
          <cell r="Q983" t="str">
            <v xml:space="preserve"> </v>
          </cell>
          <cell r="R983" t="str">
            <v xml:space="preserve"> </v>
          </cell>
          <cell r="S983" t="str">
            <v xml:space="preserve"> </v>
          </cell>
          <cell r="T983" t="str">
            <v xml:space="preserve"> </v>
          </cell>
          <cell r="U983" t="str">
            <v xml:space="preserve"> </v>
          </cell>
        </row>
        <row r="984">
          <cell r="Q984" t="str">
            <v xml:space="preserve"> </v>
          </cell>
          <cell r="R984" t="str">
            <v xml:space="preserve"> </v>
          </cell>
          <cell r="S984" t="str">
            <v xml:space="preserve"> </v>
          </cell>
          <cell r="T984" t="str">
            <v xml:space="preserve"> </v>
          </cell>
          <cell r="U984" t="str">
            <v xml:space="preserve"> </v>
          </cell>
        </row>
        <row r="985">
          <cell r="Q985" t="str">
            <v xml:space="preserve"> </v>
          </cell>
          <cell r="R985" t="str">
            <v xml:space="preserve"> </v>
          </cell>
          <cell r="S985" t="str">
            <v xml:space="preserve"> </v>
          </cell>
          <cell r="T985" t="str">
            <v xml:space="preserve"> </v>
          </cell>
          <cell r="U985" t="str">
            <v xml:space="preserve"> </v>
          </cell>
        </row>
        <row r="986">
          <cell r="Q986" t="str">
            <v xml:space="preserve"> </v>
          </cell>
          <cell r="R986" t="str">
            <v xml:space="preserve"> </v>
          </cell>
          <cell r="S986" t="str">
            <v xml:space="preserve"> </v>
          </cell>
          <cell r="T986" t="str">
            <v xml:space="preserve"> </v>
          </cell>
          <cell r="U986" t="str">
            <v xml:space="preserve"> </v>
          </cell>
        </row>
        <row r="987">
          <cell r="Q987" t="str">
            <v xml:space="preserve"> </v>
          </cell>
          <cell r="R987" t="str">
            <v xml:space="preserve"> </v>
          </cell>
          <cell r="S987" t="str">
            <v xml:space="preserve"> </v>
          </cell>
          <cell r="T987" t="str">
            <v xml:space="preserve"> </v>
          </cell>
          <cell r="U987" t="str">
            <v xml:space="preserve"> </v>
          </cell>
        </row>
        <row r="988">
          <cell r="Q988" t="str">
            <v xml:space="preserve"> </v>
          </cell>
          <cell r="R988" t="str">
            <v xml:space="preserve"> </v>
          </cell>
          <cell r="S988" t="str">
            <v xml:space="preserve"> </v>
          </cell>
          <cell r="T988" t="str">
            <v xml:space="preserve"> </v>
          </cell>
          <cell r="U988" t="str">
            <v xml:space="preserve"> </v>
          </cell>
        </row>
        <row r="989">
          <cell r="Q989" t="str">
            <v xml:space="preserve"> </v>
          </cell>
          <cell r="R989" t="str">
            <v xml:space="preserve"> </v>
          </cell>
          <cell r="S989" t="str">
            <v xml:space="preserve"> </v>
          </cell>
          <cell r="T989" t="str">
            <v xml:space="preserve"> </v>
          </cell>
          <cell r="U989" t="str">
            <v xml:space="preserve"> </v>
          </cell>
        </row>
        <row r="990">
          <cell r="Q990" t="str">
            <v xml:space="preserve"> </v>
          </cell>
          <cell r="R990" t="str">
            <v xml:space="preserve"> </v>
          </cell>
          <cell r="S990" t="str">
            <v xml:space="preserve"> </v>
          </cell>
          <cell r="T990" t="str">
            <v xml:space="preserve"> </v>
          </cell>
          <cell r="U990" t="str">
            <v xml:space="preserve"> </v>
          </cell>
        </row>
        <row r="991">
          <cell r="Q991" t="str">
            <v xml:space="preserve"> </v>
          </cell>
          <cell r="R991" t="str">
            <v xml:space="preserve"> </v>
          </cell>
          <cell r="S991" t="str">
            <v xml:space="preserve"> </v>
          </cell>
          <cell r="T991" t="str">
            <v xml:space="preserve"> </v>
          </cell>
          <cell r="U991" t="str">
            <v xml:space="preserve"> </v>
          </cell>
        </row>
        <row r="992">
          <cell r="Q992" t="str">
            <v xml:space="preserve"> </v>
          </cell>
          <cell r="R992" t="str">
            <v xml:space="preserve"> </v>
          </cell>
          <cell r="S992" t="str">
            <v xml:space="preserve"> </v>
          </cell>
          <cell r="T992" t="str">
            <v xml:space="preserve"> </v>
          </cell>
          <cell r="U992" t="str">
            <v xml:space="preserve"> </v>
          </cell>
        </row>
        <row r="993">
          <cell r="Q993" t="str">
            <v xml:space="preserve"> </v>
          </cell>
          <cell r="R993" t="str">
            <v xml:space="preserve"> </v>
          </cell>
          <cell r="S993" t="str">
            <v xml:space="preserve"> </v>
          </cell>
          <cell r="T993" t="str">
            <v xml:space="preserve"> </v>
          </cell>
          <cell r="U993" t="str">
            <v xml:space="preserve"> </v>
          </cell>
        </row>
        <row r="994">
          <cell r="Q994" t="str">
            <v xml:space="preserve"> </v>
          </cell>
          <cell r="R994" t="str">
            <v xml:space="preserve"> </v>
          </cell>
          <cell r="S994" t="str">
            <v xml:space="preserve"> </v>
          </cell>
          <cell r="T994" t="str">
            <v xml:space="preserve"> </v>
          </cell>
          <cell r="U994" t="str">
            <v xml:space="preserve"> </v>
          </cell>
        </row>
        <row r="995">
          <cell r="Q995" t="str">
            <v xml:space="preserve"> </v>
          </cell>
          <cell r="R995" t="str">
            <v xml:space="preserve"> </v>
          </cell>
          <cell r="S995" t="str">
            <v xml:space="preserve"> </v>
          </cell>
          <cell r="T995" t="str">
            <v xml:space="preserve"> </v>
          </cell>
          <cell r="U995" t="str">
            <v xml:space="preserve"> </v>
          </cell>
        </row>
        <row r="996">
          <cell r="Q996" t="str">
            <v xml:space="preserve"> </v>
          </cell>
          <cell r="R996" t="str">
            <v xml:space="preserve"> </v>
          </cell>
          <cell r="S996" t="str">
            <v xml:space="preserve"> </v>
          </cell>
          <cell r="T996" t="str">
            <v xml:space="preserve"> </v>
          </cell>
          <cell r="U996" t="str">
            <v xml:space="preserve"> </v>
          </cell>
        </row>
        <row r="997">
          <cell r="Q997" t="str">
            <v xml:space="preserve"> </v>
          </cell>
          <cell r="R997" t="str">
            <v xml:space="preserve"> </v>
          </cell>
          <cell r="S997" t="str">
            <v xml:space="preserve"> </v>
          </cell>
          <cell r="T997" t="str">
            <v xml:space="preserve"> </v>
          </cell>
          <cell r="U997" t="str">
            <v xml:space="preserve"> </v>
          </cell>
        </row>
        <row r="998">
          <cell r="Q998" t="str">
            <v xml:space="preserve"> </v>
          </cell>
          <cell r="R998" t="str">
            <v xml:space="preserve"> </v>
          </cell>
          <cell r="S998" t="str">
            <v xml:space="preserve"> </v>
          </cell>
          <cell r="T998" t="str">
            <v xml:space="preserve"> </v>
          </cell>
          <cell r="U998" t="str">
            <v xml:space="preserve"> </v>
          </cell>
        </row>
        <row r="999">
          <cell r="Q999" t="str">
            <v xml:space="preserve"> </v>
          </cell>
          <cell r="R999" t="str">
            <v xml:space="preserve"> </v>
          </cell>
          <cell r="S999" t="str">
            <v xml:space="preserve"> </v>
          </cell>
          <cell r="T999" t="str">
            <v xml:space="preserve"> </v>
          </cell>
          <cell r="U999" t="str">
            <v xml:space="preserve"> </v>
          </cell>
        </row>
        <row r="1000">
          <cell r="Q1000" t="str">
            <v xml:space="preserve"> </v>
          </cell>
          <cell r="R1000" t="str">
            <v xml:space="preserve"> </v>
          </cell>
          <cell r="S1000" t="str">
            <v xml:space="preserve"> </v>
          </cell>
          <cell r="T1000" t="str">
            <v xml:space="preserve"> </v>
          </cell>
          <cell r="U1000" t="str">
            <v xml:space="preserve"> </v>
          </cell>
        </row>
        <row r="1001">
          <cell r="Q1001" t="str">
            <v xml:space="preserve"> </v>
          </cell>
          <cell r="R1001" t="str">
            <v xml:space="preserve"> </v>
          </cell>
          <cell r="S1001" t="str">
            <v xml:space="preserve"> </v>
          </cell>
          <cell r="T1001" t="str">
            <v xml:space="preserve"> </v>
          </cell>
          <cell r="U1001" t="str">
            <v xml:space="preserve"> </v>
          </cell>
        </row>
      </sheetData>
      <sheetData sheetId="1" refreshError="1"/>
      <sheetData sheetId="2" refreshError="1">
        <row r="2">
          <cell r="A2">
            <v>485</v>
          </cell>
          <cell r="B2">
            <v>10</v>
          </cell>
          <cell r="C2" t="str">
            <v>urządzenia chłodnicze</v>
          </cell>
        </row>
        <row r="3">
          <cell r="A3">
            <v>487</v>
          </cell>
          <cell r="B3">
            <v>30</v>
          </cell>
          <cell r="C3" t="str">
            <v>urządzenia komputerowe ( w tym drukarki, wielofunkcyjne, faxy, kopiarki)</v>
          </cell>
        </row>
        <row r="4">
          <cell r="A4">
            <v>620</v>
          </cell>
          <cell r="B4">
            <v>10</v>
          </cell>
          <cell r="C4" t="str">
            <v>urządzenia nadawcze RTV, (kamery TV, endoskopowe, termowizyjne)</v>
          </cell>
        </row>
        <row r="5">
          <cell r="A5">
            <v>621</v>
          </cell>
          <cell r="B5">
            <v>10</v>
          </cell>
          <cell r="C5" t="str">
            <v>odbiorniki RTV</v>
          </cell>
        </row>
        <row r="6">
          <cell r="A6">
            <v>622</v>
          </cell>
          <cell r="B6">
            <v>10</v>
          </cell>
          <cell r="C6" t="str">
            <v>rejestracja i odtwarzanie AV ( kamery video, nagłośnienia)</v>
          </cell>
        </row>
        <row r="7">
          <cell r="A7">
            <v>624</v>
          </cell>
          <cell r="B7">
            <v>10</v>
          </cell>
          <cell r="C7" t="str">
            <v>system monitoringu (urządzenia alarmowe i sygnalizacyjne)</v>
          </cell>
        </row>
        <row r="8">
          <cell r="A8">
            <v>629</v>
          </cell>
          <cell r="B8">
            <v>10</v>
          </cell>
          <cell r="C8" t="str">
            <v>pozostałe RTV dla radiofonii, telewizji i telekomunikacji (anteny, głośniki, mikrofony, wzmacniacze)</v>
          </cell>
        </row>
        <row r="9">
          <cell r="A9">
            <v>652</v>
          </cell>
          <cell r="B9">
            <v>10</v>
          </cell>
          <cell r="C9" t="str">
            <v>urządzenia klimatyzacyjne</v>
          </cell>
        </row>
        <row r="10">
          <cell r="A10">
            <v>662</v>
          </cell>
          <cell r="B10">
            <v>20</v>
          </cell>
          <cell r="C10" t="str">
            <v>projektory (ruchome i nieruchome obrazy na ekranie)</v>
          </cell>
        </row>
        <row r="11">
          <cell r="A11">
            <v>801</v>
          </cell>
          <cell r="B11">
            <v>20</v>
          </cell>
          <cell r="C11" t="str">
            <v>wyposażenie, aparaty i sprzęt laboratoryjny (ap. Elektroniczna 25%)</v>
          </cell>
        </row>
        <row r="12">
          <cell r="A12">
            <v>802</v>
          </cell>
          <cell r="B12">
            <v>20</v>
          </cell>
          <cell r="C12" t="str">
            <v>wyposażenie, aparaty i sprzęt medyczny</v>
          </cell>
        </row>
        <row r="13">
          <cell r="A13">
            <v>803</v>
          </cell>
          <cell r="B13">
            <v>20</v>
          </cell>
          <cell r="C13" t="str">
            <v>wyposażenie techniczne do prac biurowych (tylko kopiarki)</v>
          </cell>
        </row>
        <row r="14">
          <cell r="A14">
            <v>805</v>
          </cell>
          <cell r="B14">
            <v>20</v>
          </cell>
          <cell r="C14" t="str">
            <v>instrumenty muzyczne</v>
          </cell>
        </row>
        <row r="15">
          <cell r="A15">
            <v>809</v>
          </cell>
          <cell r="B15">
            <v>20</v>
          </cell>
          <cell r="C15" t="str">
            <v>pozostałe (meble, AGD, dzieła sztuki, inne) (dzieła sztuki 0 %)</v>
          </cell>
        </row>
        <row r="16">
          <cell r="A16">
            <v>743</v>
          </cell>
          <cell r="B16">
            <v>14</v>
          </cell>
          <cell r="C16" t="str">
            <v>samochody spaecjalne (karetki)</v>
          </cell>
        </row>
        <row r="17">
          <cell r="A17">
            <v>211</v>
          </cell>
          <cell r="B17">
            <v>4.5</v>
          </cell>
          <cell r="C17" t="str">
            <v>sieci telekomunikacyjne</v>
          </cell>
        </row>
        <row r="18">
          <cell r="A18">
            <v>592</v>
          </cell>
          <cell r="B18">
            <v>14</v>
          </cell>
          <cell r="C18" t="str">
            <v>maszyny i narzędzia pielęgnacyjne</v>
          </cell>
        </row>
        <row r="19">
          <cell r="A19" t="str">
            <v>582-3</v>
          </cell>
          <cell r="B19">
            <v>20</v>
          </cell>
          <cell r="C19" t="str">
            <v>maszyny do robót drogowych</v>
          </cell>
        </row>
        <row r="20">
          <cell r="A20">
            <v>653</v>
          </cell>
          <cell r="B20">
            <v>10</v>
          </cell>
          <cell r="C20" t="str">
            <v>urządzenia do oczyszczania wody i ścieków</v>
          </cell>
        </row>
        <row r="21">
          <cell r="A21">
            <v>503</v>
          </cell>
          <cell r="B21">
            <v>14</v>
          </cell>
          <cell r="C21" t="str">
            <v>prasy hudrauliczne do tworzyw sztucznych</v>
          </cell>
        </row>
        <row r="22">
          <cell r="A22">
            <v>491</v>
          </cell>
          <cell r="B22">
            <v>30</v>
          </cell>
          <cell r="C22" t="str">
            <v>urządzenia do wprowadzenia, przetwarzania, przechowywania i wyprowadzania informacji cyfrowych</v>
          </cell>
        </row>
        <row r="23">
          <cell r="A23">
            <v>107</v>
          </cell>
          <cell r="B23">
            <v>2.5</v>
          </cell>
          <cell r="C23" t="str">
            <v>wielozadaniowe sale wykorzystywane głównie do celów rozrywkowych</v>
          </cell>
        </row>
        <row r="24">
          <cell r="A24">
            <v>742</v>
          </cell>
          <cell r="B24">
            <v>20</v>
          </cell>
          <cell r="C24" t="str">
            <v>pojazd samochodowy do transportu towarów</v>
          </cell>
        </row>
        <row r="25">
          <cell r="A25">
            <v>669</v>
          </cell>
          <cell r="B25">
            <v>10</v>
          </cell>
          <cell r="C25" t="str">
            <v>pozostałe urządzenia nieprzemysłowe</v>
          </cell>
        </row>
        <row r="26">
          <cell r="A26">
            <v>809</v>
          </cell>
          <cell r="B26">
            <v>20</v>
          </cell>
          <cell r="C26" t="str">
            <v>narzędzia,przyrzady,ruchomości gdzie indziej niesklasyfikowane</v>
          </cell>
        </row>
        <row r="27">
          <cell r="A27">
            <v>441</v>
          </cell>
          <cell r="B27">
            <v>14</v>
          </cell>
          <cell r="C27" t="str">
            <v>maszyny energetyczne służące do podwyższenia ciśnienia gazu (powietrza)</v>
          </cell>
        </row>
        <row r="28">
          <cell r="A28">
            <v>623</v>
          </cell>
          <cell r="B28">
            <v>10</v>
          </cell>
          <cell r="C28" t="str">
            <v>apararatura do transmisji głosu i obrazu oraz aparatura do komunikacji w sieci przewodowej i bezprzewodowej urzadzenia aktywne lokalnej sieci tel.przemysł.</v>
          </cell>
        </row>
        <row r="29">
          <cell r="A29" t="str">
            <v>581-4</v>
          </cell>
          <cell r="B29">
            <v>25</v>
          </cell>
          <cell r="C29" t="str">
            <v>wibromłoty</v>
          </cell>
        </row>
        <row r="30">
          <cell r="A30" t="str">
            <v>484-0</v>
          </cell>
          <cell r="B30">
            <v>18</v>
          </cell>
          <cell r="C30" t="str">
            <v>urządzenia do spawania i napawania plazmowego oraz spawania w ochronie gazów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view="pageLayout" zoomScaleNormal="100" zoomScaleSheetLayoutView="110" workbookViewId="0">
      <selection activeCell="G9" sqref="G9"/>
    </sheetView>
  </sheetViews>
  <sheetFormatPr defaultColWidth="0" defaultRowHeight="15" x14ac:dyDescent="0.25"/>
  <cols>
    <col min="1" max="2" width="15.28515625" style="1" customWidth="1"/>
    <col min="3" max="3" width="4.7109375" style="1" customWidth="1"/>
    <col min="4" max="4" width="10.5703125" style="1" customWidth="1"/>
    <col min="5" max="6" width="15.28515625" style="1" customWidth="1"/>
    <col min="7" max="7" width="15.85546875" style="1" customWidth="1"/>
    <col min="8" max="8" width="0.85546875" style="1" customWidth="1"/>
    <col min="9" max="13" width="14.42578125" style="1" hidden="1" customWidth="1"/>
    <col min="14" max="16384" width="7.7109375" style="1" hidden="1"/>
  </cols>
  <sheetData>
    <row r="1" spans="1:7" ht="40.5" customHeight="1" x14ac:dyDescent="0.25">
      <c r="A1" s="94"/>
      <c r="B1" s="95"/>
      <c r="C1" s="95"/>
      <c r="D1" s="95"/>
      <c r="E1" s="95"/>
      <c r="F1" s="95"/>
      <c r="G1" s="96"/>
    </row>
    <row r="2" spans="1:7" ht="22.5" customHeight="1" x14ac:dyDescent="0.25">
      <c r="A2" s="60" t="s">
        <v>0</v>
      </c>
      <c r="B2" s="97"/>
      <c r="C2" s="45" t="s">
        <v>1</v>
      </c>
      <c r="D2" s="46"/>
      <c r="E2" s="47"/>
      <c r="F2" s="98" t="s">
        <v>2</v>
      </c>
      <c r="G2" s="99"/>
    </row>
    <row r="3" spans="1:7" ht="22.5" customHeight="1" x14ac:dyDescent="0.25">
      <c r="A3" s="26"/>
      <c r="B3" s="27"/>
      <c r="C3" s="45" t="s">
        <v>3</v>
      </c>
      <c r="D3" s="47"/>
      <c r="E3" s="2" t="s">
        <v>4</v>
      </c>
      <c r="F3" s="100"/>
      <c r="G3" s="101"/>
    </row>
    <row r="4" spans="1:7" ht="22.5" customHeight="1" x14ac:dyDescent="0.25">
      <c r="A4" s="26"/>
      <c r="B4" s="27"/>
      <c r="C4" s="3"/>
      <c r="D4" s="4"/>
      <c r="E4" s="5"/>
      <c r="F4" s="100"/>
      <c r="G4" s="101"/>
    </row>
    <row r="5" spans="1:7" ht="42.6" customHeight="1" x14ac:dyDescent="0.25">
      <c r="A5" s="6" t="s">
        <v>6</v>
      </c>
      <c r="B5" s="43"/>
      <c r="C5" s="43"/>
      <c r="D5" s="43"/>
      <c r="E5" s="43"/>
      <c r="F5" s="43"/>
      <c r="G5" s="44"/>
    </row>
    <row r="6" spans="1:7" ht="26.25" customHeight="1" x14ac:dyDescent="0.25">
      <c r="A6" s="7" t="s">
        <v>7</v>
      </c>
      <c r="B6" s="43"/>
      <c r="C6" s="43"/>
      <c r="D6" s="43"/>
      <c r="E6" s="37"/>
      <c r="F6" s="37"/>
      <c r="G6" s="38"/>
    </row>
    <row r="7" spans="1:7" ht="22.5" customHeight="1" x14ac:dyDescent="0.25">
      <c r="A7" s="45" t="s">
        <v>8</v>
      </c>
      <c r="B7" s="46"/>
      <c r="C7" s="46"/>
      <c r="D7" s="47"/>
      <c r="E7" s="102" t="s">
        <v>9</v>
      </c>
      <c r="F7" s="103"/>
      <c r="G7" s="104"/>
    </row>
    <row r="8" spans="1:7" ht="27" customHeight="1" x14ac:dyDescent="0.25">
      <c r="A8" s="89"/>
      <c r="B8" s="90"/>
      <c r="C8" s="90"/>
      <c r="D8" s="91"/>
      <c r="E8" s="37" t="s">
        <v>10</v>
      </c>
      <c r="F8" s="38"/>
      <c r="G8" s="8"/>
    </row>
    <row r="9" spans="1:7" ht="28.5" customHeight="1" x14ac:dyDescent="0.25">
      <c r="A9" s="89"/>
      <c r="B9" s="90"/>
      <c r="C9" s="90"/>
      <c r="D9" s="91"/>
      <c r="E9" s="37" t="s">
        <v>11</v>
      </c>
      <c r="F9" s="38"/>
      <c r="G9" s="9"/>
    </row>
    <row r="10" spans="1:7" ht="22.5" customHeight="1" x14ac:dyDescent="0.25">
      <c r="A10" s="40"/>
      <c r="B10" s="41"/>
      <c r="C10" s="41"/>
      <c r="D10" s="42"/>
      <c r="E10" s="37" t="s">
        <v>12</v>
      </c>
      <c r="F10" s="38"/>
      <c r="G10" s="9"/>
    </row>
    <row r="11" spans="1:7" ht="22.5" customHeight="1" x14ac:dyDescent="0.25">
      <c r="A11" s="45" t="s">
        <v>13</v>
      </c>
      <c r="B11" s="46"/>
      <c r="C11" s="46"/>
      <c r="D11" s="47"/>
      <c r="E11" s="80" t="s">
        <v>14</v>
      </c>
      <c r="F11" s="83"/>
      <c r="G11" s="84"/>
    </row>
    <row r="12" spans="1:7" ht="26.25" customHeight="1" x14ac:dyDescent="0.25">
      <c r="A12" s="89"/>
      <c r="B12" s="90"/>
      <c r="C12" s="90"/>
      <c r="D12" s="91"/>
      <c r="E12" s="81"/>
      <c r="F12" s="85"/>
      <c r="G12" s="86"/>
    </row>
    <row r="13" spans="1:7" ht="20.25" customHeight="1" x14ac:dyDescent="0.25">
      <c r="A13" s="10" t="s">
        <v>15</v>
      </c>
      <c r="B13" s="92"/>
      <c r="C13" s="92"/>
      <c r="D13" s="93"/>
      <c r="E13" s="82"/>
      <c r="F13" s="87"/>
      <c r="G13" s="88"/>
    </row>
    <row r="14" spans="1:7" ht="22.5" customHeight="1" x14ac:dyDescent="0.25">
      <c r="A14" s="64" t="s">
        <v>16</v>
      </c>
      <c r="B14" s="24"/>
      <c r="C14" s="24"/>
      <c r="D14" s="32"/>
      <c r="E14" s="46" t="s">
        <v>17</v>
      </c>
      <c r="F14" s="46" t="s">
        <v>18</v>
      </c>
      <c r="G14" s="47"/>
    </row>
    <row r="15" spans="1:7" ht="56.85" customHeight="1" x14ac:dyDescent="0.25">
      <c r="A15" s="77"/>
      <c r="B15" s="78"/>
      <c r="C15" s="78"/>
      <c r="D15" s="79"/>
      <c r="E15" s="51"/>
      <c r="F15" s="51"/>
      <c r="G15" s="50"/>
    </row>
    <row r="16" spans="1:7" ht="31.5" customHeight="1" x14ac:dyDescent="0.25">
      <c r="A16" s="64" t="s">
        <v>19</v>
      </c>
      <c r="B16" s="24"/>
      <c r="C16" s="24"/>
      <c r="D16" s="32"/>
      <c r="E16" s="64" t="s">
        <v>20</v>
      </c>
      <c r="F16" s="24"/>
      <c r="G16" s="32"/>
    </row>
    <row r="17" spans="1:7" ht="69" customHeight="1" x14ac:dyDescent="0.2">
      <c r="A17" s="26" t="s">
        <v>21</v>
      </c>
      <c r="B17" s="27"/>
      <c r="C17" s="27"/>
      <c r="D17" s="28"/>
      <c r="E17" s="26" t="s">
        <v>22</v>
      </c>
      <c r="F17" s="27"/>
      <c r="G17" s="28"/>
    </row>
    <row r="18" spans="1:7" ht="22.5" customHeight="1" x14ac:dyDescent="0.25">
      <c r="A18" s="68" t="s">
        <v>23</v>
      </c>
      <c r="B18" s="69"/>
      <c r="C18" s="69"/>
      <c r="D18" s="70"/>
      <c r="E18" s="68" t="s">
        <v>24</v>
      </c>
      <c r="F18" s="51"/>
      <c r="G18" s="50"/>
    </row>
    <row r="19" spans="1:7" ht="22.5" customHeight="1" x14ac:dyDescent="0.25">
      <c r="A19" s="71"/>
      <c r="B19" s="72"/>
      <c r="C19" s="72"/>
      <c r="D19" s="72"/>
      <c r="E19" s="73"/>
      <c r="F19" s="45" t="s">
        <v>25</v>
      </c>
      <c r="G19" s="47"/>
    </row>
    <row r="20" spans="1:7" ht="22.5" customHeight="1" x14ac:dyDescent="0.25">
      <c r="A20" s="74"/>
      <c r="B20" s="75"/>
      <c r="C20" s="75"/>
      <c r="D20" s="75"/>
      <c r="E20" s="76"/>
      <c r="F20" s="49"/>
      <c r="G20" s="50"/>
    </row>
    <row r="21" spans="1:7" ht="22.5" customHeight="1" x14ac:dyDescent="0.25">
      <c r="A21" s="57" t="s">
        <v>26</v>
      </c>
      <c r="B21" s="58"/>
      <c r="C21" s="58"/>
      <c r="D21" s="58"/>
      <c r="E21" s="58"/>
      <c r="F21" s="58"/>
      <c r="G21" s="59"/>
    </row>
    <row r="22" spans="1:7" ht="22.5" customHeight="1" x14ac:dyDescent="0.25">
      <c r="A22" s="2" t="s">
        <v>3</v>
      </c>
      <c r="B22" s="2" t="s">
        <v>4</v>
      </c>
      <c r="C22" s="45" t="s">
        <v>27</v>
      </c>
      <c r="D22" s="46"/>
      <c r="E22" s="46"/>
      <c r="F22" s="46"/>
      <c r="G22" s="47"/>
    </row>
    <row r="23" spans="1:7" ht="22.5" customHeight="1" x14ac:dyDescent="0.25">
      <c r="A23" s="11"/>
      <c r="B23" s="11"/>
      <c r="C23" s="49" t="e">
        <f>VLOOKUP(B25,Klasyfikacja2021,2,0)&amp;" %"</f>
        <v>#N/A</v>
      </c>
      <c r="D23" s="51"/>
      <c r="E23" s="51"/>
      <c r="F23" s="51"/>
      <c r="G23" s="50"/>
    </row>
    <row r="24" spans="1:7" ht="22.5" customHeight="1" x14ac:dyDescent="0.25">
      <c r="A24" s="48" t="s">
        <v>28</v>
      </c>
      <c r="B24" s="44"/>
      <c r="C24" s="45" t="s">
        <v>29</v>
      </c>
      <c r="D24" s="47"/>
      <c r="E24" s="2" t="s">
        <v>30</v>
      </c>
      <c r="F24" s="45" t="s">
        <v>31</v>
      </c>
      <c r="G24" s="47"/>
    </row>
    <row r="25" spans="1:7" ht="22.5" customHeight="1" x14ac:dyDescent="0.25">
      <c r="A25" s="12" t="s">
        <v>32</v>
      </c>
      <c r="B25" s="13"/>
      <c r="C25" s="49"/>
      <c r="D25" s="50"/>
      <c r="E25" s="11"/>
      <c r="F25" s="49"/>
      <c r="G25" s="50"/>
    </row>
    <row r="26" spans="1:7" ht="22.5" customHeight="1" x14ac:dyDescent="0.25">
      <c r="A26" s="48" t="s">
        <v>33</v>
      </c>
      <c r="B26" s="44"/>
      <c r="C26" s="57" t="s">
        <v>34</v>
      </c>
      <c r="D26" s="58"/>
      <c r="E26" s="58"/>
      <c r="F26" s="58"/>
      <c r="G26" s="59"/>
    </row>
    <row r="27" spans="1:7" ht="22.5" customHeight="1" x14ac:dyDescent="0.25">
      <c r="A27" s="55"/>
      <c r="B27" s="56"/>
      <c r="C27" s="39" t="s">
        <v>35</v>
      </c>
      <c r="D27" s="37"/>
      <c r="E27" s="38"/>
      <c r="F27" s="39" t="s">
        <v>36</v>
      </c>
      <c r="G27" s="38"/>
    </row>
    <row r="28" spans="1:7" ht="22.5" customHeight="1" x14ac:dyDescent="0.25">
      <c r="A28" s="39" t="s">
        <v>37</v>
      </c>
      <c r="B28" s="38"/>
      <c r="C28" s="57"/>
      <c r="D28" s="58"/>
      <c r="E28" s="59"/>
      <c r="F28" s="57"/>
      <c r="G28" s="59"/>
    </row>
    <row r="29" spans="1:7" ht="39" customHeight="1" x14ac:dyDescent="0.25">
      <c r="A29" s="57"/>
      <c r="B29" s="58"/>
      <c r="C29" s="46"/>
      <c r="D29" s="46"/>
      <c r="E29" s="46"/>
      <c r="F29" s="58"/>
      <c r="G29" s="59"/>
    </row>
    <row r="30" spans="1:7" ht="25.5" customHeight="1" x14ac:dyDescent="0.25">
      <c r="A30" s="60" t="s">
        <v>0</v>
      </c>
      <c r="B30" s="61"/>
      <c r="C30" s="45" t="s">
        <v>38</v>
      </c>
      <c r="D30" s="46"/>
      <c r="E30" s="47"/>
      <c r="F30" s="14" t="s">
        <v>39</v>
      </c>
      <c r="G30" s="15" t="s">
        <v>40</v>
      </c>
    </row>
    <row r="31" spans="1:7" ht="25.5" customHeight="1" x14ac:dyDescent="0.25">
      <c r="A31" s="26"/>
      <c r="B31" s="27"/>
      <c r="C31" s="64" t="s">
        <v>41</v>
      </c>
      <c r="D31" s="24"/>
      <c r="E31" s="32"/>
      <c r="F31" s="16" t="str">
        <f>"Nr "&amp;C4</f>
        <v xml:space="preserve">Nr </v>
      </c>
      <c r="G31" s="17" t="s">
        <v>5</v>
      </c>
    </row>
    <row r="32" spans="1:7" ht="25.5" customHeight="1" x14ac:dyDescent="0.25">
      <c r="A32" s="62"/>
      <c r="B32" s="63"/>
      <c r="C32" s="49"/>
      <c r="D32" s="51"/>
      <c r="E32" s="50"/>
      <c r="F32" s="18" t="s">
        <v>42</v>
      </c>
      <c r="G32" s="19" t="s">
        <v>40</v>
      </c>
    </row>
    <row r="33" spans="1:7" ht="25.5" customHeight="1" x14ac:dyDescent="0.25">
      <c r="A33" s="39" t="s">
        <v>43</v>
      </c>
      <c r="B33" s="37"/>
      <c r="C33" s="41"/>
      <c r="D33" s="41"/>
      <c r="E33" s="41"/>
      <c r="F33" s="39" t="s">
        <v>44</v>
      </c>
      <c r="G33" s="38"/>
    </row>
    <row r="34" spans="1:7" ht="25.5" customHeight="1" x14ac:dyDescent="0.25">
      <c r="A34" s="65" t="s">
        <v>45</v>
      </c>
      <c r="B34" s="66"/>
      <c r="C34" s="66"/>
      <c r="D34" s="66"/>
      <c r="E34" s="66"/>
      <c r="F34" s="65" t="s">
        <v>46</v>
      </c>
      <c r="G34" s="67"/>
    </row>
    <row r="35" spans="1:7" ht="42.6" customHeight="1" x14ac:dyDescent="0.25">
      <c r="A35" s="20" t="s">
        <v>47</v>
      </c>
      <c r="B35" s="37"/>
      <c r="C35" s="37"/>
      <c r="D35" s="37"/>
      <c r="E35" s="37"/>
      <c r="F35" s="37"/>
      <c r="G35" s="38"/>
    </row>
    <row r="36" spans="1:7" ht="25.5" customHeight="1" x14ac:dyDescent="0.25">
      <c r="A36" s="48" t="s">
        <v>48</v>
      </c>
      <c r="B36" s="43"/>
      <c r="C36" s="43"/>
      <c r="D36" s="43"/>
      <c r="E36" s="43" t="s">
        <v>49</v>
      </c>
      <c r="F36" s="43"/>
      <c r="G36" s="44"/>
    </row>
    <row r="37" spans="1:7" ht="25.5" customHeight="1" x14ac:dyDescent="0.25">
      <c r="A37" s="48" t="s">
        <v>50</v>
      </c>
      <c r="B37" s="44"/>
      <c r="C37" s="48" t="s">
        <v>51</v>
      </c>
      <c r="D37" s="43"/>
      <c r="E37" s="44"/>
      <c r="F37" s="48" t="s">
        <v>52</v>
      </c>
      <c r="G37" s="44"/>
    </row>
    <row r="38" spans="1:7" ht="45" customHeight="1" x14ac:dyDescent="0.25">
      <c r="A38" s="49"/>
      <c r="B38" s="50"/>
      <c r="C38" s="52" t="e">
        <f>VLOOKUP(C4,Dane2021,17,0)</f>
        <v>#N/A</v>
      </c>
      <c r="D38" s="53"/>
      <c r="E38" s="54"/>
      <c r="F38" s="55" t="str">
        <f>"UO-T-"&amp;B25&amp;"-"&amp;A27</f>
        <v>UO-T--</v>
      </c>
      <c r="G38" s="56"/>
    </row>
    <row r="39" spans="1:7" ht="25.5" customHeight="1" x14ac:dyDescent="0.25">
      <c r="A39" s="48" t="s">
        <v>53</v>
      </c>
      <c r="B39" s="44"/>
      <c r="C39" s="48" t="s">
        <v>54</v>
      </c>
      <c r="D39" s="43"/>
      <c r="E39" s="44"/>
      <c r="F39" s="48" t="s">
        <v>55</v>
      </c>
      <c r="G39" s="44"/>
    </row>
    <row r="40" spans="1:7" ht="25.5" customHeight="1" x14ac:dyDescent="0.25">
      <c r="A40" s="49"/>
      <c r="B40" s="50"/>
      <c r="C40" s="49"/>
      <c r="D40" s="51"/>
      <c r="E40" s="50"/>
      <c r="F40" s="49"/>
      <c r="G40" s="50"/>
    </row>
    <row r="41" spans="1:7" ht="61.5" customHeight="1" x14ac:dyDescent="0.25">
      <c r="A41" s="20" t="s">
        <v>56</v>
      </c>
      <c r="B41" s="37"/>
      <c r="C41" s="37"/>
      <c r="D41" s="37"/>
      <c r="E41" s="37"/>
      <c r="F41" s="37"/>
      <c r="G41" s="38"/>
    </row>
    <row r="42" spans="1:7" ht="42" customHeight="1" x14ac:dyDescent="0.25">
      <c r="A42" s="39" t="s">
        <v>57</v>
      </c>
      <c r="B42" s="37"/>
      <c r="C42" s="37"/>
      <c r="D42" s="37"/>
      <c r="E42" s="37"/>
      <c r="F42" s="37"/>
      <c r="G42" s="38"/>
    </row>
    <row r="43" spans="1:7" ht="42" customHeight="1" x14ac:dyDescent="0.25">
      <c r="A43" s="40" t="s">
        <v>58</v>
      </c>
      <c r="B43" s="41"/>
      <c r="C43" s="41"/>
      <c r="D43" s="41"/>
      <c r="E43" s="41"/>
      <c r="F43" s="41"/>
      <c r="G43" s="42"/>
    </row>
    <row r="44" spans="1:7" ht="41.85" customHeight="1" x14ac:dyDescent="0.25">
      <c r="A44" s="21" t="s">
        <v>59</v>
      </c>
      <c r="B44" s="43"/>
      <c r="C44" s="43"/>
      <c r="D44" s="43"/>
      <c r="E44" s="43"/>
      <c r="F44" s="43"/>
      <c r="G44" s="44"/>
    </row>
    <row r="45" spans="1:7" ht="25.5" customHeight="1" x14ac:dyDescent="0.25">
      <c r="A45" s="45" t="s">
        <v>60</v>
      </c>
      <c r="B45" s="46"/>
      <c r="C45" s="46"/>
      <c r="D45" s="47"/>
      <c r="E45" s="45" t="s">
        <v>61</v>
      </c>
      <c r="F45" s="46"/>
      <c r="G45" s="47"/>
    </row>
    <row r="46" spans="1:7" ht="68.849999999999994" customHeight="1" x14ac:dyDescent="0.2">
      <c r="A46" s="26" t="s">
        <v>21</v>
      </c>
      <c r="B46" s="27"/>
      <c r="C46" s="27"/>
      <c r="D46" s="28"/>
      <c r="E46" s="26" t="s">
        <v>22</v>
      </c>
      <c r="F46" s="27"/>
      <c r="G46" s="28"/>
    </row>
    <row r="47" spans="1:7" ht="25.5" customHeight="1" x14ac:dyDescent="0.25">
      <c r="A47" s="29" t="s">
        <v>23</v>
      </c>
      <c r="B47" s="30"/>
      <c r="C47" s="30"/>
      <c r="D47" s="31"/>
      <c r="E47" s="29" t="s">
        <v>62</v>
      </c>
      <c r="F47" s="24"/>
      <c r="G47" s="32"/>
    </row>
    <row r="48" spans="1:7" ht="25.5" customHeight="1" x14ac:dyDescent="0.25">
      <c r="A48" s="33" t="s">
        <v>63</v>
      </c>
      <c r="B48" s="34"/>
      <c r="C48" s="34"/>
      <c r="D48" s="34"/>
      <c r="E48" s="35"/>
      <c r="F48" s="35"/>
      <c r="G48" s="36"/>
    </row>
    <row r="49" spans="1:7" ht="10.5" customHeight="1" x14ac:dyDescent="0.25">
      <c r="A49" s="24"/>
      <c r="B49" s="24"/>
      <c r="C49" s="24"/>
      <c r="D49" s="24"/>
      <c r="E49" s="24"/>
      <c r="F49" s="24"/>
      <c r="G49" s="24"/>
    </row>
    <row r="50" spans="1:7" ht="25.5" customHeight="1" x14ac:dyDescent="0.25">
      <c r="A50" s="25" t="s">
        <v>64</v>
      </c>
      <c r="B50" s="25"/>
      <c r="C50" s="25"/>
      <c r="D50" s="25"/>
      <c r="E50" s="25"/>
      <c r="F50" s="25"/>
      <c r="G50" s="25"/>
    </row>
    <row r="51" spans="1:7" ht="25.5" customHeight="1" x14ac:dyDescent="0.25">
      <c r="A51" s="25" t="s">
        <v>65</v>
      </c>
      <c r="B51" s="25"/>
      <c r="C51" s="25"/>
      <c r="D51" s="25"/>
      <c r="E51" s="25"/>
      <c r="F51" s="25"/>
      <c r="G51" s="25"/>
    </row>
    <row r="52" spans="1:7" ht="21.75" customHeight="1" x14ac:dyDescent="0.25">
      <c r="A52" s="22"/>
      <c r="B52" s="22"/>
      <c r="C52" s="22"/>
      <c r="D52" s="22"/>
      <c r="E52" s="22"/>
      <c r="F52" s="22"/>
      <c r="G52" s="22"/>
    </row>
    <row r="53" spans="1:7" ht="25.5" customHeight="1" x14ac:dyDescent="0.25">
      <c r="A53" s="23"/>
      <c r="B53" s="23"/>
      <c r="C53" s="23"/>
      <c r="D53" s="23"/>
      <c r="E53" s="23"/>
      <c r="F53" s="23"/>
      <c r="G53" s="23"/>
    </row>
    <row r="54" spans="1:7" ht="25.5" customHeight="1" x14ac:dyDescent="0.25">
      <c r="A54" s="23"/>
      <c r="B54" s="23"/>
      <c r="C54" s="23"/>
      <c r="D54" s="23"/>
      <c r="E54" s="23"/>
      <c r="F54" s="23"/>
      <c r="G54" s="23"/>
    </row>
    <row r="55" spans="1:7" ht="25.5" customHeight="1" x14ac:dyDescent="0.25">
      <c r="A55" s="23"/>
      <c r="B55" s="23"/>
      <c r="C55" s="23"/>
      <c r="D55" s="23"/>
      <c r="E55" s="23"/>
      <c r="F55" s="23"/>
      <c r="G55" s="23"/>
    </row>
    <row r="56" spans="1:7" ht="25.5" customHeight="1" x14ac:dyDescent="0.25">
      <c r="A56" s="23"/>
      <c r="B56" s="23"/>
      <c r="C56" s="23"/>
      <c r="D56" s="23"/>
      <c r="E56" s="23"/>
      <c r="F56" s="23"/>
      <c r="G56" s="23"/>
    </row>
    <row r="57" spans="1:7" ht="25.5" customHeight="1" x14ac:dyDescent="0.25">
      <c r="A57" s="23"/>
      <c r="B57" s="23"/>
      <c r="C57" s="23"/>
      <c r="D57" s="23"/>
      <c r="E57" s="23"/>
      <c r="F57" s="23"/>
      <c r="G57" s="23"/>
    </row>
    <row r="58" spans="1:7" ht="25.5" customHeight="1" x14ac:dyDescent="0.25">
      <c r="A58" s="23"/>
      <c r="B58" s="23"/>
      <c r="C58" s="23"/>
      <c r="D58" s="23"/>
      <c r="E58" s="23"/>
      <c r="F58" s="23"/>
      <c r="G58" s="23"/>
    </row>
    <row r="59" spans="1:7" ht="22.5" customHeight="1" x14ac:dyDescent="0.25">
      <c r="A59" s="23"/>
      <c r="B59" s="23"/>
      <c r="C59" s="23"/>
      <c r="D59" s="23"/>
      <c r="E59" s="23"/>
      <c r="F59" s="23"/>
      <c r="G59" s="23"/>
    </row>
    <row r="60" spans="1:7" ht="22.5" customHeight="1" x14ac:dyDescent="0.25">
      <c r="A60" s="23"/>
      <c r="B60" s="23"/>
      <c r="C60" s="23"/>
      <c r="D60" s="23"/>
      <c r="E60" s="23"/>
      <c r="F60" s="23"/>
      <c r="G60" s="23"/>
    </row>
    <row r="61" spans="1:7" ht="22.5" customHeight="1" x14ac:dyDescent="0.25">
      <c r="A61" s="23"/>
      <c r="B61" s="23"/>
      <c r="C61" s="23"/>
      <c r="D61" s="23"/>
      <c r="E61" s="23"/>
      <c r="F61" s="23"/>
      <c r="G61" s="23"/>
    </row>
    <row r="62" spans="1:7" ht="22.5" customHeight="1" x14ac:dyDescent="0.25">
      <c r="A62" s="23"/>
      <c r="B62" s="23"/>
      <c r="C62" s="23"/>
      <c r="D62" s="23"/>
      <c r="E62" s="23"/>
      <c r="F62" s="23"/>
      <c r="G62" s="23"/>
    </row>
    <row r="63" spans="1:7" ht="22.5" customHeight="1" x14ac:dyDescent="0.25">
      <c r="A63" s="23"/>
      <c r="B63" s="23"/>
      <c r="C63" s="23"/>
      <c r="D63" s="23"/>
      <c r="E63" s="23"/>
      <c r="F63" s="23"/>
      <c r="G63" s="23"/>
    </row>
    <row r="64" spans="1:7" ht="22.5" customHeight="1" x14ac:dyDescent="0.25">
      <c r="A64" s="23"/>
      <c r="B64" s="23"/>
      <c r="C64" s="23"/>
      <c r="D64" s="23"/>
      <c r="E64" s="23"/>
      <c r="F64" s="23"/>
      <c r="G64" s="23"/>
    </row>
    <row r="65" spans="1:7" ht="22.5" customHeight="1" x14ac:dyDescent="0.25">
      <c r="A65" s="23"/>
      <c r="B65" s="23"/>
      <c r="C65" s="23"/>
      <c r="D65" s="23"/>
      <c r="E65" s="23"/>
      <c r="F65" s="23"/>
      <c r="G65" s="23"/>
    </row>
    <row r="66" spans="1:7" ht="22.5" customHeight="1" x14ac:dyDescent="0.25">
      <c r="A66" s="23"/>
      <c r="B66" s="23"/>
      <c r="C66" s="23"/>
      <c r="D66" s="23"/>
      <c r="E66" s="23"/>
      <c r="F66" s="23"/>
      <c r="G66" s="23"/>
    </row>
    <row r="67" spans="1:7" ht="22.5" customHeight="1" x14ac:dyDescent="0.25">
      <c r="A67" s="23"/>
      <c r="B67" s="23"/>
      <c r="C67" s="23"/>
      <c r="D67" s="23"/>
      <c r="E67" s="23"/>
      <c r="F67" s="23"/>
      <c r="G67" s="23"/>
    </row>
    <row r="68" spans="1:7" ht="22.5" customHeight="1" x14ac:dyDescent="0.25">
      <c r="A68" s="23"/>
      <c r="B68" s="23"/>
      <c r="C68" s="23"/>
      <c r="D68" s="23"/>
      <c r="E68" s="23"/>
      <c r="F68" s="23"/>
      <c r="G68" s="23"/>
    </row>
    <row r="69" spans="1:7" ht="22.5" customHeight="1" x14ac:dyDescent="0.25">
      <c r="A69" s="23"/>
      <c r="B69" s="23"/>
      <c r="C69" s="23"/>
      <c r="D69" s="23"/>
      <c r="E69" s="23"/>
      <c r="F69" s="23"/>
      <c r="G69" s="23"/>
    </row>
    <row r="70" spans="1:7" ht="22.5" customHeight="1" x14ac:dyDescent="0.25">
      <c r="A70" s="23"/>
      <c r="B70" s="23"/>
      <c r="C70" s="23"/>
      <c r="D70" s="23"/>
      <c r="E70" s="23"/>
      <c r="F70" s="23"/>
      <c r="G70" s="23"/>
    </row>
    <row r="71" spans="1:7" ht="22.5" customHeight="1" x14ac:dyDescent="0.25">
      <c r="A71" s="23"/>
      <c r="B71" s="23"/>
      <c r="C71" s="23"/>
      <c r="D71" s="23"/>
      <c r="E71" s="23"/>
      <c r="F71" s="23"/>
      <c r="G71" s="23"/>
    </row>
    <row r="72" spans="1:7" ht="22.5" customHeight="1" x14ac:dyDescent="0.25">
      <c r="A72" s="23"/>
      <c r="B72" s="23"/>
      <c r="C72" s="23"/>
      <c r="D72" s="23"/>
      <c r="E72" s="23"/>
      <c r="F72" s="23"/>
      <c r="G72" s="23"/>
    </row>
    <row r="73" spans="1:7" ht="22.5" customHeight="1" x14ac:dyDescent="0.25">
      <c r="A73" s="23"/>
      <c r="B73" s="23"/>
      <c r="C73" s="23"/>
      <c r="D73" s="23"/>
      <c r="E73" s="23"/>
      <c r="F73" s="23"/>
      <c r="G73" s="23"/>
    </row>
    <row r="74" spans="1:7" ht="22.5" customHeight="1" x14ac:dyDescent="0.25">
      <c r="A74" s="23"/>
      <c r="B74" s="23"/>
      <c r="C74" s="23"/>
      <c r="D74" s="23"/>
      <c r="E74" s="23"/>
      <c r="F74" s="23"/>
      <c r="G74" s="23"/>
    </row>
    <row r="75" spans="1:7" ht="22.5" customHeight="1" x14ac:dyDescent="0.25">
      <c r="A75" s="23"/>
      <c r="B75" s="23"/>
      <c r="C75" s="23"/>
      <c r="D75" s="23"/>
      <c r="E75" s="23"/>
      <c r="F75" s="23"/>
      <c r="G75" s="23"/>
    </row>
    <row r="76" spans="1:7" ht="22.5" customHeight="1" x14ac:dyDescent="0.25">
      <c r="A76" s="23"/>
      <c r="B76" s="23"/>
      <c r="C76" s="23"/>
      <c r="D76" s="23"/>
      <c r="E76" s="23"/>
      <c r="F76" s="23"/>
      <c r="G76" s="23"/>
    </row>
    <row r="77" spans="1:7" ht="22.5" customHeight="1" x14ac:dyDescent="0.25">
      <c r="A77" s="23"/>
      <c r="B77" s="23"/>
      <c r="C77" s="23"/>
      <c r="D77" s="23"/>
      <c r="E77" s="23"/>
      <c r="F77" s="23"/>
      <c r="G77" s="23"/>
    </row>
    <row r="78" spans="1:7" ht="22.5" customHeight="1" x14ac:dyDescent="0.25">
      <c r="A78" s="23"/>
      <c r="B78" s="23"/>
      <c r="C78" s="23"/>
      <c r="D78" s="23"/>
      <c r="E78" s="23"/>
      <c r="F78" s="23"/>
      <c r="G78" s="23"/>
    </row>
    <row r="79" spans="1:7" ht="22.5" customHeight="1" x14ac:dyDescent="0.25">
      <c r="A79" s="23"/>
      <c r="B79" s="23"/>
      <c r="C79" s="23"/>
      <c r="D79" s="23"/>
      <c r="E79" s="23"/>
      <c r="F79" s="23"/>
      <c r="G79" s="23"/>
    </row>
    <row r="80" spans="1:7" ht="22.5" customHeight="1" x14ac:dyDescent="0.25">
      <c r="A80" s="23"/>
      <c r="B80" s="23"/>
      <c r="C80" s="23"/>
      <c r="D80" s="23"/>
      <c r="E80" s="23"/>
      <c r="F80" s="23"/>
      <c r="G80" s="23"/>
    </row>
    <row r="81" spans="1:7" ht="22.5" customHeight="1" x14ac:dyDescent="0.25">
      <c r="A81" s="23"/>
      <c r="B81" s="23"/>
      <c r="C81" s="23"/>
      <c r="D81" s="23"/>
      <c r="E81" s="23"/>
      <c r="F81" s="23"/>
      <c r="G81" s="23"/>
    </row>
    <row r="82" spans="1:7" ht="22.5" customHeight="1" x14ac:dyDescent="0.25">
      <c r="A82" s="23"/>
      <c r="B82" s="23"/>
      <c r="C82" s="23"/>
      <c r="D82" s="23"/>
      <c r="E82" s="23"/>
      <c r="F82" s="23"/>
      <c r="G82" s="23"/>
    </row>
    <row r="83" spans="1:7" ht="22.5" customHeight="1" x14ac:dyDescent="0.25">
      <c r="A83" s="23"/>
      <c r="B83" s="23"/>
      <c r="C83" s="23"/>
      <c r="D83" s="23"/>
      <c r="E83" s="23"/>
      <c r="F83" s="23"/>
      <c r="G83" s="23"/>
    </row>
    <row r="84" spans="1:7" ht="22.5" customHeight="1" x14ac:dyDescent="0.25">
      <c r="A84" s="23"/>
      <c r="B84" s="23"/>
      <c r="C84" s="23"/>
      <c r="D84" s="23"/>
      <c r="E84" s="23"/>
      <c r="F84" s="23"/>
      <c r="G84" s="23"/>
    </row>
    <row r="85" spans="1:7" ht="22.5" customHeight="1" x14ac:dyDescent="0.25">
      <c r="A85" s="23"/>
      <c r="B85" s="23"/>
      <c r="C85" s="23"/>
      <c r="D85" s="23"/>
      <c r="E85" s="23"/>
      <c r="F85" s="23"/>
      <c r="G85" s="23"/>
    </row>
    <row r="86" spans="1:7" ht="22.5" customHeight="1" x14ac:dyDescent="0.25">
      <c r="A86" s="23"/>
      <c r="B86" s="23"/>
      <c r="C86" s="23"/>
      <c r="D86" s="23"/>
      <c r="E86" s="23"/>
      <c r="F86" s="23"/>
      <c r="G86" s="23"/>
    </row>
    <row r="87" spans="1:7" ht="22.5" customHeight="1" x14ac:dyDescent="0.25">
      <c r="A87" s="23"/>
      <c r="B87" s="23"/>
      <c r="C87" s="23"/>
      <c r="D87" s="23"/>
      <c r="E87" s="23"/>
      <c r="F87" s="23"/>
      <c r="G87" s="23"/>
    </row>
    <row r="88" spans="1:7" ht="22.5" customHeight="1" x14ac:dyDescent="0.25">
      <c r="A88" s="23"/>
      <c r="B88" s="23"/>
      <c r="C88" s="23"/>
      <c r="D88" s="23"/>
      <c r="E88" s="23"/>
      <c r="F88" s="23"/>
      <c r="G88" s="23"/>
    </row>
    <row r="89" spans="1:7" ht="22.5" customHeight="1" x14ac:dyDescent="0.25">
      <c r="A89" s="23"/>
      <c r="B89" s="23"/>
      <c r="C89" s="23"/>
      <c r="D89" s="23"/>
      <c r="E89" s="23"/>
      <c r="F89" s="23"/>
      <c r="G89" s="23"/>
    </row>
    <row r="90" spans="1:7" ht="22.5" customHeight="1" x14ac:dyDescent="0.25">
      <c r="A90" s="23"/>
      <c r="B90" s="23"/>
      <c r="C90" s="23"/>
      <c r="D90" s="23"/>
      <c r="E90" s="23"/>
      <c r="F90" s="23"/>
      <c r="G90" s="23"/>
    </row>
    <row r="91" spans="1:7" x14ac:dyDescent="0.25">
      <c r="A91" s="23"/>
      <c r="B91" s="23"/>
      <c r="C91" s="23"/>
      <c r="D91" s="23"/>
      <c r="E91" s="23"/>
      <c r="F91" s="23"/>
      <c r="G91" s="23"/>
    </row>
    <row r="92" spans="1:7" x14ac:dyDescent="0.25">
      <c r="A92" s="23"/>
      <c r="B92" s="23"/>
      <c r="C92" s="23"/>
      <c r="D92" s="23"/>
      <c r="E92" s="23"/>
      <c r="F92" s="23"/>
      <c r="G92" s="23"/>
    </row>
    <row r="93" spans="1:7" x14ac:dyDescent="0.25">
      <c r="A93" s="23"/>
      <c r="B93" s="23"/>
      <c r="C93" s="23"/>
      <c r="D93" s="23"/>
      <c r="E93" s="23"/>
      <c r="F93" s="23"/>
      <c r="G93" s="23"/>
    </row>
    <row r="94" spans="1:7" x14ac:dyDescent="0.25">
      <c r="A94" s="23"/>
      <c r="B94" s="23"/>
      <c r="C94" s="23"/>
      <c r="D94" s="23"/>
      <c r="E94" s="23"/>
      <c r="F94" s="23"/>
      <c r="G94" s="23"/>
    </row>
    <row r="95" spans="1:7" x14ac:dyDescent="0.25">
      <c r="A95" s="23"/>
      <c r="B95" s="23"/>
      <c r="C95" s="23"/>
      <c r="D95" s="23"/>
      <c r="E95" s="23"/>
      <c r="F95" s="23"/>
      <c r="G95" s="23"/>
    </row>
  </sheetData>
  <mergeCells count="87">
    <mergeCell ref="A9:D9"/>
    <mergeCell ref="E9:F9"/>
    <mergeCell ref="A1:G1"/>
    <mergeCell ref="A2:B4"/>
    <mergeCell ref="C2:E2"/>
    <mergeCell ref="F2:G4"/>
    <mergeCell ref="C3:D3"/>
    <mergeCell ref="B5:G5"/>
    <mergeCell ref="B6:G6"/>
    <mergeCell ref="A7:D7"/>
    <mergeCell ref="E7:G7"/>
    <mergeCell ref="A8:D8"/>
    <mergeCell ref="E8:F8"/>
    <mergeCell ref="A10:D10"/>
    <mergeCell ref="E10:F10"/>
    <mergeCell ref="A11:D11"/>
    <mergeCell ref="E11:E13"/>
    <mergeCell ref="F11:G13"/>
    <mergeCell ref="A12:D12"/>
    <mergeCell ref="B13:D13"/>
    <mergeCell ref="A14:D14"/>
    <mergeCell ref="E14:E15"/>
    <mergeCell ref="F14:G15"/>
    <mergeCell ref="A15:D15"/>
    <mergeCell ref="A16:D16"/>
    <mergeCell ref="E16:G16"/>
    <mergeCell ref="A17:D17"/>
    <mergeCell ref="E17:G17"/>
    <mergeCell ref="A18:D18"/>
    <mergeCell ref="E18:G18"/>
    <mergeCell ref="A19:E20"/>
    <mergeCell ref="F19:G19"/>
    <mergeCell ref="F20:G20"/>
    <mergeCell ref="A21:G21"/>
    <mergeCell ref="C22:G22"/>
    <mergeCell ref="C23:G23"/>
    <mergeCell ref="A24:B24"/>
    <mergeCell ref="C24:D24"/>
    <mergeCell ref="F24:G24"/>
    <mergeCell ref="C25:D25"/>
    <mergeCell ref="F25:G25"/>
    <mergeCell ref="A26:B26"/>
    <mergeCell ref="C26:G26"/>
    <mergeCell ref="A27:B27"/>
    <mergeCell ref="C27:E27"/>
    <mergeCell ref="F27:G27"/>
    <mergeCell ref="A36:D36"/>
    <mergeCell ref="E36:G36"/>
    <mergeCell ref="A28:B28"/>
    <mergeCell ref="C28:E28"/>
    <mergeCell ref="F28:G28"/>
    <mergeCell ref="A29:G29"/>
    <mergeCell ref="A30:B32"/>
    <mergeCell ref="C30:E30"/>
    <mergeCell ref="C31:E32"/>
    <mergeCell ref="A33:E33"/>
    <mergeCell ref="F33:G33"/>
    <mergeCell ref="A34:E34"/>
    <mergeCell ref="F34:G34"/>
    <mergeCell ref="B35:G35"/>
    <mergeCell ref="A37:B37"/>
    <mergeCell ref="C37:E37"/>
    <mergeCell ref="F37:G37"/>
    <mergeCell ref="A38:B38"/>
    <mergeCell ref="C38:E38"/>
    <mergeCell ref="F38:G38"/>
    <mergeCell ref="A39:B39"/>
    <mergeCell ref="C39:E39"/>
    <mergeCell ref="F39:G39"/>
    <mergeCell ref="A40:B40"/>
    <mergeCell ref="C40:E40"/>
    <mergeCell ref="F40:G40"/>
    <mergeCell ref="B41:G41"/>
    <mergeCell ref="A42:G42"/>
    <mergeCell ref="A43:G43"/>
    <mergeCell ref="B44:G44"/>
    <mergeCell ref="A45:D45"/>
    <mergeCell ref="E45:G45"/>
    <mergeCell ref="A49:G49"/>
    <mergeCell ref="A50:G50"/>
    <mergeCell ref="A51:G51"/>
    <mergeCell ref="A46:D46"/>
    <mergeCell ref="E46:G46"/>
    <mergeCell ref="A47:D47"/>
    <mergeCell ref="E47:G47"/>
    <mergeCell ref="A48:D48"/>
    <mergeCell ref="E48:G48"/>
  </mergeCells>
  <dataValidations disablePrompts="1" count="1">
    <dataValidation type="list" allowBlank="1" showInputMessage="1" showErrorMessage="1" sqref="C4">
      <formula1>kolejny</formula1>
    </dataValidation>
  </dataValidations>
  <pageMargins left="0.7" right="0.7" top="0.75" bottom="0.75" header="0.3" footer="0.3"/>
  <pageSetup paperSize="9" scale="94" orientation="portrait" r:id="rId1"/>
  <headerFooter>
    <oddHeader>&amp;R&amp;"Bookman Old Style,Pogrubiona kursywa"Załącznik nr 7
do Zasad (polityki) gospodarowania mieniem Uniwersytetu Opolskiego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Ewa Okoń</cp:lastModifiedBy>
  <dcterms:created xsi:type="dcterms:W3CDTF">2021-12-15T08:14:25Z</dcterms:created>
  <dcterms:modified xsi:type="dcterms:W3CDTF">2022-11-17T07:32:01Z</dcterms:modified>
</cp:coreProperties>
</file>